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нит 25-26\"/>
    </mc:Choice>
  </mc:AlternateContent>
  <bookViews>
    <workbookView xWindow="-120" yWindow="-120" windowWidth="29040" windowHeight="1584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8" i="3" l="1"/>
  <c r="D39" i="3"/>
  <c r="D37" i="3"/>
  <c r="D34" i="3"/>
  <c r="E34" i="3"/>
  <c r="F34" i="3"/>
  <c r="G34" i="3"/>
  <c r="H34" i="3"/>
  <c r="I34" i="3"/>
  <c r="J34" i="3"/>
  <c r="K34" i="3"/>
  <c r="L34" i="3"/>
  <c r="M34" i="3"/>
  <c r="N34" i="3"/>
  <c r="O34" i="3"/>
  <c r="P34" i="3"/>
  <c r="Q34" i="3"/>
  <c r="R34" i="3"/>
  <c r="S34" i="3"/>
  <c r="T34" i="3"/>
  <c r="U34" i="3"/>
  <c r="V34" i="3"/>
  <c r="W34" i="3"/>
  <c r="X34" i="3"/>
  <c r="Y34" i="3"/>
  <c r="Z34" i="3"/>
  <c r="AA34" i="3"/>
  <c r="AB34" i="3"/>
  <c r="AC34" i="3"/>
  <c r="AD34" i="3"/>
  <c r="AE34" i="3"/>
  <c r="AF34" i="3"/>
  <c r="AG34" i="3"/>
  <c r="AH34" i="3"/>
  <c r="AI34" i="3"/>
  <c r="AJ34" i="3"/>
  <c r="AK34" i="3"/>
  <c r="AL34" i="3"/>
  <c r="AM34" i="3"/>
  <c r="AN34" i="3"/>
  <c r="AO34" i="3"/>
  <c r="AP34" i="3"/>
  <c r="AQ34" i="3"/>
  <c r="AR34" i="3"/>
  <c r="AS34" i="3"/>
  <c r="AT34" i="3"/>
  <c r="AU34" i="3"/>
  <c r="AV34" i="3"/>
  <c r="AW34" i="3"/>
  <c r="AX34" i="3"/>
  <c r="AY34" i="3"/>
  <c r="AZ34" i="3"/>
  <c r="BA34" i="3"/>
  <c r="BB34" i="3"/>
  <c r="BC34" i="3"/>
  <c r="BD34" i="3"/>
  <c r="BE34" i="3"/>
  <c r="BF34" i="3"/>
  <c r="BG34" i="3"/>
  <c r="BH34" i="3"/>
  <c r="BI34" i="3"/>
  <c r="BJ34" i="3"/>
  <c r="BK34" i="3"/>
  <c r="BL34" i="3"/>
  <c r="BM34" i="3"/>
  <c r="BN34" i="3"/>
  <c r="BO34" i="3"/>
  <c r="BP34" i="3"/>
  <c r="BQ34" i="3"/>
  <c r="BR34" i="3"/>
  <c r="BS34" i="3"/>
  <c r="BT34" i="3"/>
  <c r="BU34" i="3"/>
  <c r="BV34" i="3"/>
  <c r="BW34" i="3"/>
  <c r="BX34" i="3"/>
  <c r="BY34" i="3"/>
  <c r="BZ34" i="3"/>
  <c r="CA34" i="3"/>
  <c r="CB34" i="3"/>
  <c r="CC34" i="3"/>
  <c r="CD34" i="3"/>
  <c r="CE34" i="3"/>
  <c r="CF34" i="3"/>
  <c r="CG34" i="3"/>
  <c r="CH34" i="3"/>
  <c r="CI34" i="3"/>
  <c r="CJ34" i="3"/>
  <c r="CK34" i="3"/>
  <c r="CL34" i="3"/>
  <c r="CM34" i="3"/>
  <c r="CN34" i="3"/>
  <c r="CO34" i="3"/>
  <c r="CP34" i="3"/>
  <c r="CQ34" i="3"/>
  <c r="CR34" i="3"/>
  <c r="CS34" i="3"/>
  <c r="CT34" i="3"/>
  <c r="CU34" i="3"/>
  <c r="CV34" i="3"/>
  <c r="CW34" i="3"/>
  <c r="CX34" i="3"/>
  <c r="CY34" i="3"/>
  <c r="CZ34" i="3"/>
  <c r="DA34" i="3"/>
  <c r="DB34" i="3"/>
  <c r="DC34" i="3"/>
  <c r="DD34" i="3"/>
  <c r="DE34" i="3"/>
  <c r="DF34" i="3"/>
  <c r="DG34" i="3"/>
  <c r="DH34" i="3"/>
  <c r="DI34" i="3"/>
  <c r="DJ34" i="3"/>
  <c r="DK34" i="3"/>
  <c r="DL34" i="3"/>
  <c r="DM34" i="3"/>
  <c r="DN34" i="3"/>
  <c r="DO34" i="3"/>
  <c r="DP34" i="3"/>
  <c r="DQ34" i="3"/>
  <c r="DR34" i="3"/>
  <c r="DS34" i="3"/>
  <c r="DT34" i="3"/>
  <c r="DU34" i="3"/>
  <c r="DV34" i="3"/>
  <c r="DW34" i="3"/>
  <c r="DX34" i="3"/>
  <c r="DY34" i="3"/>
  <c r="DZ34" i="3"/>
  <c r="EA34" i="3"/>
  <c r="EB34" i="3"/>
  <c r="EC34" i="3"/>
  <c r="ED34" i="3"/>
  <c r="EE34" i="3"/>
  <c r="EF34" i="3"/>
  <c r="EG34" i="3"/>
  <c r="EH34" i="3"/>
  <c r="EI34" i="3"/>
  <c r="EJ34" i="3"/>
  <c r="EK34" i="3"/>
  <c r="EL34" i="3"/>
  <c r="EM34" i="3"/>
  <c r="EN34" i="3"/>
  <c r="EO34" i="3"/>
  <c r="EP34" i="3"/>
  <c r="EQ34" i="3"/>
  <c r="ER34" i="3"/>
  <c r="ES34" i="3"/>
  <c r="ET34" i="3"/>
  <c r="EU34" i="3"/>
  <c r="EV34" i="3"/>
  <c r="EW34" i="3"/>
  <c r="EX34" i="3"/>
  <c r="EY34" i="3"/>
  <c r="EZ34" i="3"/>
  <c r="FA34" i="3"/>
  <c r="FB34" i="3"/>
  <c r="FC34" i="3"/>
  <c r="FD34" i="3"/>
  <c r="FE34" i="3"/>
  <c r="FF34" i="3"/>
  <c r="FG34" i="3"/>
  <c r="FH34" i="3"/>
  <c r="FI34" i="3"/>
  <c r="FJ34" i="3"/>
  <c r="FK34" i="3"/>
  <c r="C34" i="3"/>
  <c r="E45" i="1" l="1"/>
  <c r="D45" i="1"/>
  <c r="G41" i="1"/>
  <c r="F41" i="1"/>
  <c r="E41" i="1"/>
  <c r="D41" i="1"/>
  <c r="D36" i="1"/>
  <c r="E32" i="1"/>
  <c r="D30" i="1"/>
  <c r="D29" i="1"/>
  <c r="E27" i="1"/>
  <c r="D26" i="1"/>
  <c r="D25" i="1"/>
  <c r="D24" i="1"/>
  <c r="D27" i="1" l="1"/>
  <c r="D32" i="1"/>
  <c r="E59" i="2"/>
  <c r="D59" i="2"/>
  <c r="M55" i="2"/>
  <c r="L55" i="2"/>
  <c r="K55" i="2"/>
  <c r="J55" i="2"/>
  <c r="I55" i="2"/>
  <c r="H55" i="2"/>
  <c r="G55" i="2"/>
  <c r="F55" i="2"/>
  <c r="E55" i="2"/>
  <c r="D55" i="2"/>
  <c r="E50" i="2"/>
  <c r="D50" i="2"/>
  <c r="G46" i="2"/>
  <c r="F46" i="2"/>
  <c r="E46" i="2"/>
  <c r="D46" i="2"/>
  <c r="E41" i="2"/>
  <c r="D41" i="2"/>
  <c r="DR34" i="2"/>
  <c r="DR35" i="2" s="1"/>
  <c r="DQ34" i="2"/>
  <c r="DQ35" i="2" s="1"/>
  <c r="DP34" i="2"/>
  <c r="DP35" i="2" s="1"/>
  <c r="DO34" i="2"/>
  <c r="DO35" i="2" s="1"/>
  <c r="DN34" i="2"/>
  <c r="DN35" i="2" s="1"/>
  <c r="DM34" i="2"/>
  <c r="DM35" i="2" s="1"/>
  <c r="DL34" i="2"/>
  <c r="DL35" i="2" s="1"/>
  <c r="DK34" i="2"/>
  <c r="DK35" i="2" s="1"/>
  <c r="DJ34" i="2"/>
  <c r="DJ35" i="2" s="1"/>
  <c r="DI34" i="2"/>
  <c r="DI35" i="2" s="1"/>
  <c r="DH34" i="2"/>
  <c r="DH35" i="2" s="1"/>
  <c r="DG34" i="2"/>
  <c r="DG35" i="2" s="1"/>
  <c r="DF34" i="2"/>
  <c r="DF35" i="2" s="1"/>
  <c r="DE34" i="2"/>
  <c r="DE35" i="2" s="1"/>
  <c r="DD34" i="2"/>
  <c r="DD35" i="2" s="1"/>
  <c r="DC34" i="2"/>
  <c r="DC35" i="2" s="1"/>
  <c r="DB34" i="2"/>
  <c r="DB35" i="2" s="1"/>
  <c r="DA34" i="2"/>
  <c r="DA35" i="2" s="1"/>
  <c r="CZ34" i="2"/>
  <c r="CZ35" i="2" s="1"/>
  <c r="CY34" i="2"/>
  <c r="CY35" i="2" s="1"/>
  <c r="CX34" i="2"/>
  <c r="CX35" i="2" s="1"/>
  <c r="CW34" i="2"/>
  <c r="CW35" i="2" s="1"/>
  <c r="CV34" i="2"/>
  <c r="CV35" i="2" s="1"/>
  <c r="CU34" i="2"/>
  <c r="CU35" i="2" s="1"/>
  <c r="CT34" i="2"/>
  <c r="CT35" i="2" s="1"/>
  <c r="CS34" i="2"/>
  <c r="CS35" i="2" s="1"/>
  <c r="CR34" i="2"/>
  <c r="CR35" i="2" s="1"/>
  <c r="CQ34" i="2"/>
  <c r="CQ35" i="2" s="1"/>
  <c r="CP34" i="2"/>
  <c r="CP35" i="2" s="1"/>
  <c r="CO34" i="2"/>
  <c r="CO35" i="2" s="1"/>
  <c r="CN34" i="2"/>
  <c r="CN35" i="2" s="1"/>
  <c r="CM34" i="2"/>
  <c r="CM35" i="2" s="1"/>
  <c r="CL34" i="2"/>
  <c r="CL35" i="2" s="1"/>
  <c r="CK34" i="2"/>
  <c r="CK35" i="2" s="1"/>
  <c r="CJ34" i="2"/>
  <c r="CJ35" i="2" s="1"/>
  <c r="CI34" i="2"/>
  <c r="CI35" i="2" s="1"/>
  <c r="CH34" i="2"/>
  <c r="CH35" i="2" s="1"/>
  <c r="CG34" i="2"/>
  <c r="CG35" i="2" s="1"/>
  <c r="CF34" i="2"/>
  <c r="CF35" i="2" s="1"/>
  <c r="CE34" i="2"/>
  <c r="CE35" i="2" s="1"/>
  <c r="CD34" i="2"/>
  <c r="CD35" i="2" s="1"/>
  <c r="CC34" i="2"/>
  <c r="CC35" i="2" s="1"/>
  <c r="CB34" i="2"/>
  <c r="CB35" i="2" s="1"/>
  <c r="CA34" i="2"/>
  <c r="CA35" i="2" s="1"/>
  <c r="BZ34" i="2"/>
  <c r="BZ35" i="2" s="1"/>
  <c r="BY34" i="2"/>
  <c r="BY35" i="2" s="1"/>
  <c r="BX34" i="2"/>
  <c r="BX35" i="2" s="1"/>
  <c r="BW34" i="2"/>
  <c r="BW35" i="2" s="1"/>
  <c r="BV34" i="2"/>
  <c r="BV35" i="2" s="1"/>
  <c r="BU34" i="2"/>
  <c r="BU35" i="2" s="1"/>
  <c r="BT34" i="2"/>
  <c r="BT35" i="2" s="1"/>
  <c r="BS34" i="2"/>
  <c r="BS35" i="2" s="1"/>
  <c r="BR34" i="2"/>
  <c r="BR35" i="2" s="1"/>
  <c r="BQ34" i="2"/>
  <c r="BQ35" i="2" s="1"/>
  <c r="BP34" i="2"/>
  <c r="BP35" i="2" s="1"/>
  <c r="BO34" i="2"/>
  <c r="BO35" i="2" s="1"/>
  <c r="BN34" i="2"/>
  <c r="BN35" i="2" s="1"/>
  <c r="BM34" i="2"/>
  <c r="BM35" i="2" s="1"/>
  <c r="BL34" i="2"/>
  <c r="BL35" i="2" s="1"/>
  <c r="BK34" i="2"/>
  <c r="BK35" i="2" s="1"/>
  <c r="BJ34" i="2"/>
  <c r="BJ35" i="2" s="1"/>
  <c r="BI34" i="2"/>
  <c r="BI35" i="2" s="1"/>
  <c r="BH34" i="2"/>
  <c r="BH35" i="2" s="1"/>
  <c r="BG34" i="2"/>
  <c r="BG35" i="2" s="1"/>
  <c r="BF34" i="2"/>
  <c r="BF35" i="2" s="1"/>
  <c r="BE34" i="2"/>
  <c r="BE35" i="2" s="1"/>
  <c r="BD34" i="2"/>
  <c r="BD35" i="2" s="1"/>
  <c r="BC34" i="2"/>
  <c r="BC35" i="2" s="1"/>
  <c r="BB34" i="2"/>
  <c r="BB35" i="2" s="1"/>
  <c r="BA34" i="2"/>
  <c r="BA35" i="2" s="1"/>
  <c r="AZ34" i="2"/>
  <c r="AZ35" i="2" s="1"/>
  <c r="AY34" i="2"/>
  <c r="AY35" i="2" s="1"/>
  <c r="AX34" i="2"/>
  <c r="AX35" i="2" s="1"/>
  <c r="AW34" i="2"/>
  <c r="AW35" i="2" s="1"/>
  <c r="AV34" i="2"/>
  <c r="AV35" i="2" s="1"/>
  <c r="AU34" i="2"/>
  <c r="AU35" i="2" s="1"/>
  <c r="AT34" i="2"/>
  <c r="AT35" i="2" s="1"/>
  <c r="AS34" i="2"/>
  <c r="AS35" i="2" s="1"/>
  <c r="AR34" i="2"/>
  <c r="AR35" i="2" s="1"/>
  <c r="AQ34" i="2"/>
  <c r="AQ35" i="2" s="1"/>
  <c r="AP34" i="2"/>
  <c r="AP35" i="2" s="1"/>
  <c r="AO34" i="2"/>
  <c r="AO35" i="2" s="1"/>
  <c r="AN34" i="2"/>
  <c r="AN35" i="2" s="1"/>
  <c r="AM34" i="2"/>
  <c r="AM35" i="2" s="1"/>
  <c r="AL34" i="2"/>
  <c r="AL35" i="2" s="1"/>
  <c r="AK34" i="2"/>
  <c r="AK35" i="2" s="1"/>
  <c r="AJ34" i="2"/>
  <c r="AJ35" i="2" s="1"/>
  <c r="AI34" i="2"/>
  <c r="AI35" i="2" s="1"/>
  <c r="AH34" i="2"/>
  <c r="AH35" i="2" s="1"/>
  <c r="AG34" i="2"/>
  <c r="AG35" i="2" s="1"/>
  <c r="AF34" i="2"/>
  <c r="AF35" i="2" s="1"/>
  <c r="AE34" i="2"/>
  <c r="AE35" i="2" s="1"/>
  <c r="AD34" i="2"/>
  <c r="AD35" i="2" s="1"/>
  <c r="AC34" i="2"/>
  <c r="AC35" i="2" s="1"/>
  <c r="AB34" i="2"/>
  <c r="AB35" i="2" s="1"/>
  <c r="AA34" i="2"/>
  <c r="AA35" i="2" s="1"/>
  <c r="Z34" i="2"/>
  <c r="Z35" i="2" s="1"/>
  <c r="Y34" i="2"/>
  <c r="Y35" i="2" s="1"/>
  <c r="X34" i="2"/>
  <c r="X35" i="2" s="1"/>
  <c r="W34" i="2"/>
  <c r="W35" i="2" s="1"/>
  <c r="V34" i="2"/>
  <c r="V35" i="2" s="1"/>
  <c r="U34" i="2"/>
  <c r="U35" i="2" s="1"/>
  <c r="T34" i="2"/>
  <c r="T35" i="2" s="1"/>
  <c r="S34" i="2"/>
  <c r="S35" i="2" s="1"/>
  <c r="R34" i="2"/>
  <c r="R35" i="2" s="1"/>
  <c r="Q34" i="2"/>
  <c r="Q35" i="2" s="1"/>
  <c r="P34" i="2"/>
  <c r="P35" i="2" s="1"/>
  <c r="O34" i="2"/>
  <c r="O35" i="2" s="1"/>
  <c r="N34" i="2"/>
  <c r="N35" i="2" s="1"/>
  <c r="M34" i="2"/>
  <c r="M35" i="2" s="1"/>
  <c r="L34" i="2"/>
  <c r="L35" i="2" s="1"/>
  <c r="K34" i="2"/>
  <c r="K35" i="2" s="1"/>
  <c r="J34" i="2"/>
  <c r="J35" i="2" s="1"/>
  <c r="I34" i="2"/>
  <c r="I35" i="2" s="1"/>
  <c r="H34" i="2"/>
  <c r="H35" i="2" s="1"/>
  <c r="G34" i="2"/>
  <c r="G35" i="2" s="1"/>
  <c r="F34" i="2"/>
  <c r="F35" i="2" s="1"/>
  <c r="E34" i="2"/>
  <c r="E35" i="2" s="1"/>
  <c r="D34" i="2"/>
  <c r="D35" i="2" s="1"/>
  <c r="C34" i="2"/>
  <c r="C35" i="2" s="1"/>
  <c r="E56" i="4" l="1"/>
  <c r="D56" i="4"/>
  <c r="M52" i="4"/>
  <c r="L52" i="4"/>
  <c r="K52" i="4"/>
  <c r="J52" i="4"/>
  <c r="I52" i="4"/>
  <c r="H52" i="4"/>
  <c r="G52" i="4"/>
  <c r="F52" i="4"/>
  <c r="E52" i="4"/>
  <c r="D52" i="4"/>
  <c r="E47" i="4"/>
  <c r="D46" i="4"/>
  <c r="D45" i="4"/>
  <c r="D44" i="4"/>
  <c r="I43" i="4"/>
  <c r="H43" i="4"/>
  <c r="G43" i="4"/>
  <c r="F43" i="4"/>
  <c r="E43" i="4"/>
  <c r="D43" i="4"/>
  <c r="E38" i="4"/>
  <c r="D38" i="4"/>
  <c r="GR31" i="4"/>
  <c r="GQ31" i="4"/>
  <c r="GP31" i="4"/>
  <c r="GO31" i="4"/>
  <c r="GN31" i="4"/>
  <c r="GM31" i="4"/>
  <c r="GL31" i="4"/>
  <c r="GK31" i="4"/>
  <c r="GJ31" i="4"/>
  <c r="GI31" i="4"/>
  <c r="GH31" i="4"/>
  <c r="GG31" i="4"/>
  <c r="GF31" i="4"/>
  <c r="GE31" i="4"/>
  <c r="GD31" i="4"/>
  <c r="GC31" i="4"/>
  <c r="GB31" i="4"/>
  <c r="GA31" i="4"/>
  <c r="FZ31" i="4"/>
  <c r="FY31" i="4"/>
  <c r="FX31" i="4"/>
  <c r="FW31" i="4"/>
  <c r="FV31" i="4"/>
  <c r="FU31" i="4"/>
  <c r="FT31" i="4"/>
  <c r="FS31" i="4"/>
  <c r="FR31" i="4"/>
  <c r="FQ31" i="4"/>
  <c r="FP31" i="4"/>
  <c r="FO31" i="4"/>
  <c r="FN31" i="4"/>
  <c r="FM31" i="4"/>
  <c r="FL31" i="4"/>
  <c r="FK31" i="4"/>
  <c r="FJ31" i="4"/>
  <c r="FI31" i="4"/>
  <c r="FH31" i="4"/>
  <c r="FG31" i="4"/>
  <c r="FF31" i="4"/>
  <c r="FE31" i="4"/>
  <c r="FD31" i="4"/>
  <c r="FC31" i="4"/>
  <c r="FB31" i="4"/>
  <c r="FA31" i="4"/>
  <c r="EZ31" i="4"/>
  <c r="EY31" i="4"/>
  <c r="EX31" i="4"/>
  <c r="EW31" i="4"/>
  <c r="EV31" i="4"/>
  <c r="EU31" i="4"/>
  <c r="ET31" i="4"/>
  <c r="ES31" i="4"/>
  <c r="ER31" i="4"/>
  <c r="EQ31" i="4"/>
  <c r="EP31" i="4"/>
  <c r="EO31" i="4"/>
  <c r="EN31" i="4"/>
  <c r="EM31" i="4"/>
  <c r="EL31" i="4"/>
  <c r="EK31" i="4"/>
  <c r="EJ31" i="4"/>
  <c r="EI31" i="4"/>
  <c r="EH31" i="4"/>
  <c r="EG31" i="4"/>
  <c r="EF31" i="4"/>
  <c r="EE31" i="4"/>
  <c r="ED31" i="4"/>
  <c r="EC31" i="4"/>
  <c r="EB31" i="4"/>
  <c r="EA31" i="4"/>
  <c r="DZ31" i="4"/>
  <c r="DY31" i="4"/>
  <c r="DX31" i="4"/>
  <c r="DW31" i="4"/>
  <c r="DV31" i="4"/>
  <c r="DU31" i="4"/>
  <c r="DT31" i="4"/>
  <c r="DS31" i="4"/>
  <c r="DR31" i="4"/>
  <c r="DQ31" i="4"/>
  <c r="DP31" i="4"/>
  <c r="DO31" i="4"/>
  <c r="DN31" i="4"/>
  <c r="DM31" i="4"/>
  <c r="DL31" i="4"/>
  <c r="DK31" i="4"/>
  <c r="DJ31" i="4"/>
  <c r="DI31" i="4"/>
  <c r="DH31" i="4"/>
  <c r="DG31" i="4"/>
  <c r="DF31" i="4"/>
  <c r="DE31" i="4"/>
  <c r="DD31" i="4"/>
  <c r="DC31" i="4"/>
  <c r="DB31" i="4"/>
  <c r="DA31" i="4"/>
  <c r="CZ31" i="4"/>
  <c r="CY31" i="4"/>
  <c r="CX31" i="4"/>
  <c r="CW31" i="4"/>
  <c r="CV31" i="4"/>
  <c r="CU31" i="4"/>
  <c r="CT31" i="4"/>
  <c r="CS31" i="4"/>
  <c r="CR31" i="4"/>
  <c r="CQ31" i="4"/>
  <c r="CP31" i="4"/>
  <c r="CO31" i="4"/>
  <c r="CN31" i="4"/>
  <c r="CM31" i="4"/>
  <c r="CL31" i="4"/>
  <c r="CK31" i="4"/>
  <c r="CJ31" i="4"/>
  <c r="CI31" i="4"/>
  <c r="CH31" i="4"/>
  <c r="CG31" i="4"/>
  <c r="CF31" i="4"/>
  <c r="CE31" i="4"/>
  <c r="CD31" i="4"/>
  <c r="CC31" i="4"/>
  <c r="CB31" i="4"/>
  <c r="CA31" i="4"/>
  <c r="BZ31" i="4"/>
  <c r="BY31" i="4"/>
  <c r="BX31" i="4"/>
  <c r="BW31" i="4"/>
  <c r="BV31" i="4"/>
  <c r="BU31" i="4"/>
  <c r="BT31" i="4"/>
  <c r="BS31" i="4"/>
  <c r="BR31" i="4"/>
  <c r="BQ31" i="4"/>
  <c r="BP31" i="4"/>
  <c r="BO31" i="4"/>
  <c r="BN31" i="4"/>
  <c r="BM31" i="4"/>
  <c r="BL31" i="4"/>
  <c r="BK31" i="4"/>
  <c r="BJ31" i="4"/>
  <c r="BI31" i="4"/>
  <c r="BH31" i="4"/>
  <c r="BG31" i="4"/>
  <c r="BF31" i="4"/>
  <c r="BE31" i="4"/>
  <c r="BD31" i="4"/>
  <c r="BC31" i="4"/>
  <c r="BB31" i="4"/>
  <c r="BA31" i="4"/>
  <c r="AZ31" i="4"/>
  <c r="AY31" i="4"/>
  <c r="AX31" i="4"/>
  <c r="AW31" i="4"/>
  <c r="AV31" i="4"/>
  <c r="AU31" i="4"/>
  <c r="AT31" i="4"/>
  <c r="AS31" i="4"/>
  <c r="AR31" i="4"/>
  <c r="AQ31" i="4"/>
  <c r="AP31" i="4"/>
  <c r="AO31" i="4"/>
  <c r="AN31" i="4"/>
  <c r="AM31" i="4"/>
  <c r="AL31" i="4"/>
  <c r="AK31" i="4"/>
  <c r="AJ31" i="4"/>
  <c r="AI31" i="4"/>
  <c r="AH31" i="4"/>
  <c r="AG31" i="4"/>
  <c r="AF31" i="4"/>
  <c r="AE31" i="4"/>
  <c r="AD31" i="4"/>
  <c r="AC31" i="4"/>
  <c r="AB31" i="4"/>
  <c r="AA31" i="4"/>
  <c r="Z31" i="4"/>
  <c r="Y31" i="4"/>
  <c r="X31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C31" i="4"/>
  <c r="D47" i="4" l="1"/>
  <c r="GR32" i="4"/>
  <c r="GQ32" i="4"/>
  <c r="GP32" i="4"/>
  <c r="GO32" i="4"/>
  <c r="GN32" i="4"/>
  <c r="GM32" i="4"/>
  <c r="GL32" i="4"/>
  <c r="GK32" i="4"/>
  <c r="GJ32" i="4"/>
  <c r="GI32" i="4"/>
  <c r="GH32" i="4"/>
  <c r="GG32" i="4"/>
  <c r="GF32" i="4"/>
  <c r="GE32" i="4"/>
  <c r="GD32" i="4"/>
  <c r="GC32" i="4"/>
  <c r="GB32" i="4"/>
  <c r="GA32" i="4"/>
  <c r="FZ32" i="4"/>
  <c r="FY32" i="4"/>
  <c r="FX32" i="4"/>
  <c r="FW32" i="4"/>
  <c r="FV32" i="4"/>
  <c r="FU32" i="4"/>
  <c r="FT32" i="4"/>
  <c r="FS32" i="4"/>
  <c r="FR32" i="4"/>
  <c r="FQ32" i="4"/>
  <c r="FP32" i="4"/>
  <c r="FO32" i="4"/>
  <c r="FN32" i="4"/>
  <c r="FM32" i="4"/>
  <c r="FL32" i="4"/>
  <c r="FK32" i="4"/>
  <c r="FJ32" i="4"/>
  <c r="FI32" i="4"/>
  <c r="FH32" i="4"/>
  <c r="FG32" i="4"/>
  <c r="FF32" i="4"/>
  <c r="FE32" i="4"/>
  <c r="FD32" i="4"/>
  <c r="FC32" i="4"/>
  <c r="FB32" i="4"/>
  <c r="FA32" i="4"/>
  <c r="EZ32" i="4"/>
  <c r="EY32" i="4"/>
  <c r="EX32" i="4"/>
  <c r="EW32" i="4"/>
  <c r="EV32" i="4"/>
  <c r="EB32" i="4"/>
  <c r="DZ32" i="4"/>
  <c r="DX32" i="4"/>
  <c r="DV32" i="4"/>
  <c r="DT32" i="4"/>
  <c r="DR32" i="4"/>
  <c r="DP32" i="4"/>
  <c r="DN32" i="4"/>
  <c r="DL32" i="4"/>
  <c r="DJ32" i="4"/>
  <c r="DH32" i="4"/>
  <c r="DF32" i="4"/>
  <c r="DD32" i="4"/>
  <c r="DB32" i="4"/>
  <c r="CZ32" i="4"/>
  <c r="CX32" i="4"/>
  <c r="CP32" i="4"/>
  <c r="CM32" i="4"/>
  <c r="CJ32" i="4"/>
  <c r="CG32" i="4"/>
  <c r="CD32" i="4"/>
  <c r="CA32" i="4"/>
  <c r="BX32" i="4"/>
  <c r="BV32" i="4"/>
  <c r="BQ32" i="4"/>
  <c r="BN32" i="4"/>
  <c r="BJ32" i="4"/>
  <c r="BG32" i="4"/>
  <c r="BE32" i="4"/>
  <c r="BB32" i="4"/>
  <c r="AX32" i="4"/>
  <c r="AU32" i="4"/>
  <c r="AR32" i="4"/>
  <c r="AO32" i="4"/>
  <c r="AM32" i="4"/>
  <c r="AK32" i="4"/>
  <c r="AH32" i="4"/>
  <c r="EU32" i="4"/>
  <c r="ET32" i="4"/>
  <c r="ES32" i="4"/>
  <c r="ER32" i="4"/>
  <c r="EQ32" i="4"/>
  <c r="EP32" i="4"/>
  <c r="EO32" i="4"/>
  <c r="EN32" i="4"/>
  <c r="EM32" i="4"/>
  <c r="EL32" i="4"/>
  <c r="EK32" i="4"/>
  <c r="EJ32" i="4"/>
  <c r="EI32" i="4"/>
  <c r="EH32" i="4"/>
  <c r="EG32" i="4"/>
  <c r="EF32" i="4"/>
  <c r="EE32" i="4"/>
  <c r="ED32" i="4"/>
  <c r="EC32" i="4"/>
  <c r="EA32" i="4"/>
  <c r="DY32" i="4"/>
  <c r="DW32" i="4"/>
  <c r="DU32" i="4"/>
  <c r="DS32" i="4"/>
  <c r="DQ32" i="4"/>
  <c r="DO32" i="4"/>
  <c r="DM32" i="4"/>
  <c r="DK32" i="4"/>
  <c r="DI32" i="4"/>
  <c r="DG32" i="4"/>
  <c r="DE32" i="4"/>
  <c r="DC32" i="4"/>
  <c r="DA32" i="4"/>
  <c r="CY32" i="4"/>
  <c r="CQ32" i="4"/>
  <c r="CN32" i="4"/>
  <c r="CK32" i="4"/>
  <c r="CH32" i="4"/>
  <c r="CE32" i="4"/>
  <c r="CC32" i="4"/>
  <c r="BZ32" i="4"/>
  <c r="BW32" i="4"/>
  <c r="BT32" i="4"/>
  <c r="BR32" i="4"/>
  <c r="BO32" i="4"/>
  <c r="BL32" i="4"/>
  <c r="BI32" i="4"/>
  <c r="BF32" i="4"/>
  <c r="BC32" i="4"/>
  <c r="AZ32" i="4"/>
  <c r="AV32" i="4"/>
  <c r="AS32" i="4"/>
  <c r="AQ32" i="4"/>
  <c r="AN32" i="4"/>
  <c r="AI32" i="4"/>
  <c r="AF32" i="4"/>
  <c r="AD32" i="4"/>
  <c r="AB32" i="4"/>
  <c r="Z32" i="4"/>
  <c r="X32" i="4"/>
  <c r="W32" i="4"/>
  <c r="U32" i="4"/>
  <c r="R32" i="4"/>
  <c r="P32" i="4"/>
  <c r="M32" i="4"/>
  <c r="J32" i="4"/>
  <c r="H32" i="4"/>
  <c r="F32" i="4"/>
  <c r="C32" i="4"/>
  <c r="CW32" i="4"/>
  <c r="CV32" i="4"/>
  <c r="CU32" i="4"/>
  <c r="CT32" i="4"/>
  <c r="CS32" i="4"/>
  <c r="CR32" i="4"/>
  <c r="CO32" i="4"/>
  <c r="CL32" i="4"/>
  <c r="CI32" i="4"/>
  <c r="CF32" i="4"/>
  <c r="CB32" i="4"/>
  <c r="BY32" i="4"/>
  <c r="BU32" i="4"/>
  <c r="BS32" i="4"/>
  <c r="BP32" i="4"/>
  <c r="BM32" i="4"/>
  <c r="BK32" i="4"/>
  <c r="BH32" i="4"/>
  <c r="BD32" i="4"/>
  <c r="BA32" i="4"/>
  <c r="AW32" i="4"/>
  <c r="AT32" i="4"/>
  <c r="AP32" i="4"/>
  <c r="AL32" i="4"/>
  <c r="AJ32" i="4"/>
  <c r="AG32" i="4"/>
  <c r="AE32" i="4"/>
  <c r="AC32" i="4"/>
  <c r="AA32" i="4"/>
  <c r="Y32" i="4"/>
  <c r="V32" i="4"/>
  <c r="S32" i="4"/>
  <c r="Q32" i="4"/>
  <c r="N32" i="4"/>
  <c r="K32" i="4"/>
  <c r="G32" i="4"/>
  <c r="D32" i="4"/>
  <c r="AY32" i="4"/>
  <c r="T32" i="4"/>
  <c r="O32" i="4"/>
  <c r="L32" i="4"/>
  <c r="I32" i="4"/>
  <c r="E32" i="4"/>
  <c r="IS39" i="5"/>
  <c r="IS40" i="5" s="1"/>
  <c r="IT39" i="5"/>
  <c r="IT40" i="5" s="1"/>
  <c r="IR39" i="5"/>
  <c r="IR40" i="5" s="1"/>
  <c r="H39" i="5"/>
  <c r="F39" i="5"/>
  <c r="FU39" i="5" l="1"/>
  <c r="F20" i="1" l="1"/>
  <c r="F21" i="1" s="1"/>
  <c r="G20" i="1"/>
  <c r="G21" i="1" s="1"/>
  <c r="H20" i="1"/>
  <c r="H21" i="1" s="1"/>
  <c r="C33" i="3"/>
  <c r="D33" i="3"/>
  <c r="E33" i="3"/>
  <c r="F33" i="3"/>
  <c r="G33" i="3"/>
  <c r="H33" i="3"/>
  <c r="I33" i="3"/>
  <c r="J33" i="3"/>
  <c r="K33" i="3"/>
  <c r="L33" i="3"/>
  <c r="M33" i="3"/>
  <c r="N33" i="3"/>
  <c r="O33" i="3"/>
  <c r="P33" i="3"/>
  <c r="Q33" i="3"/>
  <c r="R33" i="3"/>
  <c r="S33" i="3"/>
  <c r="T33" i="3"/>
  <c r="U33" i="3"/>
  <c r="V33" i="3"/>
  <c r="W33" i="3"/>
  <c r="X33" i="3"/>
  <c r="Y33" i="3"/>
  <c r="Z33" i="3"/>
  <c r="AA33" i="3"/>
  <c r="AB33" i="3"/>
  <c r="AC33" i="3"/>
  <c r="AD33" i="3"/>
  <c r="AE33" i="3"/>
  <c r="AF33" i="3"/>
  <c r="AG33" i="3"/>
  <c r="AH33" i="3"/>
  <c r="AI33" i="3"/>
  <c r="AJ33" i="3"/>
  <c r="AK33" i="3"/>
  <c r="AL33" i="3"/>
  <c r="AM33" i="3"/>
  <c r="AN33" i="3"/>
  <c r="AO33" i="3"/>
  <c r="AP33" i="3"/>
  <c r="AQ33" i="3"/>
  <c r="AR33" i="3"/>
  <c r="AS33" i="3"/>
  <c r="AT33" i="3"/>
  <c r="AU33" i="3"/>
  <c r="AV33" i="3"/>
  <c r="AW33" i="3"/>
  <c r="AX33" i="3"/>
  <c r="AZ33" i="3"/>
  <c r="BA33" i="3"/>
  <c r="BB33" i="3"/>
  <c r="BC33" i="3"/>
  <c r="BD33" i="3"/>
  <c r="BE33" i="3"/>
  <c r="BF33" i="3"/>
  <c r="BG33" i="3"/>
  <c r="BH33" i="3"/>
  <c r="BI33" i="3"/>
  <c r="BJ33" i="3"/>
  <c r="BK33" i="3"/>
  <c r="BL33" i="3"/>
  <c r="BM33" i="3"/>
  <c r="BN33" i="3"/>
  <c r="BO33" i="3"/>
  <c r="BP33" i="3"/>
  <c r="BQ33" i="3"/>
  <c r="BR33" i="3"/>
  <c r="BS33" i="3"/>
  <c r="BT33" i="3"/>
  <c r="BU33" i="3"/>
  <c r="BV33" i="3"/>
  <c r="BW33" i="3"/>
  <c r="BX33" i="3"/>
  <c r="BY33" i="3"/>
  <c r="BZ33" i="3"/>
  <c r="CA33" i="3"/>
  <c r="CB33" i="3"/>
  <c r="CC33" i="3"/>
  <c r="CD33" i="3"/>
  <c r="CE33" i="3"/>
  <c r="CF33" i="3"/>
  <c r="CG33" i="3"/>
  <c r="CH33" i="3"/>
  <c r="CI33" i="3"/>
  <c r="CJ33" i="3"/>
  <c r="CK33" i="3"/>
  <c r="CL33" i="3"/>
  <c r="CM33" i="3"/>
  <c r="CN33" i="3"/>
  <c r="CO33" i="3"/>
  <c r="CP33" i="3"/>
  <c r="CQ33" i="3"/>
  <c r="CR33" i="3"/>
  <c r="CS33" i="3"/>
  <c r="CT33" i="3"/>
  <c r="CU33" i="3"/>
  <c r="CV33" i="3"/>
  <c r="CW33" i="3"/>
  <c r="CX33" i="3"/>
  <c r="CY33" i="3"/>
  <c r="CZ33" i="3"/>
  <c r="DA33" i="3"/>
  <c r="DB33" i="3"/>
  <c r="DC33" i="3"/>
  <c r="DD33" i="3"/>
  <c r="DE33" i="3"/>
  <c r="DF33" i="3"/>
  <c r="DG33" i="3"/>
  <c r="DH33" i="3"/>
  <c r="DI33" i="3"/>
  <c r="DJ33" i="3"/>
  <c r="DK33" i="3"/>
  <c r="DL33" i="3"/>
  <c r="DM33" i="3"/>
  <c r="DN33" i="3"/>
  <c r="DO33" i="3"/>
  <c r="DP33" i="3"/>
  <c r="DQ33" i="3"/>
  <c r="DR33" i="3"/>
  <c r="DS33" i="3"/>
  <c r="DT33" i="3"/>
  <c r="DU33" i="3"/>
  <c r="DV33" i="3"/>
  <c r="DW33" i="3"/>
  <c r="DX33" i="3"/>
  <c r="DY33" i="3"/>
  <c r="DZ33" i="3"/>
  <c r="EA33" i="3"/>
  <c r="EB33" i="3"/>
  <c r="EC33" i="3"/>
  <c r="ED33" i="3"/>
  <c r="EE33" i="3"/>
  <c r="EF33" i="3"/>
  <c r="EG33" i="3"/>
  <c r="EH33" i="3"/>
  <c r="EI33" i="3"/>
  <c r="EJ33" i="3"/>
  <c r="EK33" i="3"/>
  <c r="EL33" i="3"/>
  <c r="EM33" i="3"/>
  <c r="EN33" i="3"/>
  <c r="EO33" i="3"/>
  <c r="EP33" i="3"/>
  <c r="EQ33" i="3"/>
  <c r="ER33" i="3"/>
  <c r="ES33" i="3"/>
  <c r="ET33" i="3"/>
  <c r="EU33" i="3"/>
  <c r="EV33" i="3"/>
  <c r="EW33" i="3"/>
  <c r="EX33" i="3"/>
  <c r="EY33" i="3"/>
  <c r="EZ33" i="3"/>
  <c r="FA33" i="3"/>
  <c r="FB33" i="3"/>
  <c r="FC33" i="3"/>
  <c r="FD33" i="3"/>
  <c r="FE33" i="3"/>
  <c r="FF33" i="3"/>
  <c r="FG33" i="3"/>
  <c r="FH33" i="3"/>
  <c r="FI33" i="3"/>
  <c r="FJ33" i="3"/>
  <c r="FK33" i="3"/>
  <c r="DO20" i="1"/>
  <c r="DO21" i="1" s="1"/>
  <c r="DN20" i="1"/>
  <c r="DN21" i="1" s="1"/>
  <c r="DM20" i="1"/>
  <c r="DM21" i="1" s="1"/>
  <c r="DL20" i="1"/>
  <c r="DL21" i="1" s="1"/>
  <c r="DK20" i="1"/>
  <c r="DK21" i="1" s="1"/>
  <c r="DJ20" i="1"/>
  <c r="DJ21" i="1" s="1"/>
  <c r="DI20" i="1"/>
  <c r="DI21" i="1" s="1"/>
  <c r="DH20" i="1"/>
  <c r="DH21" i="1" s="1"/>
  <c r="DG20" i="1"/>
  <c r="DG21" i="1" s="1"/>
  <c r="DF20" i="1"/>
  <c r="DF21" i="1" s="1"/>
  <c r="DE20" i="1"/>
  <c r="DE21" i="1" s="1"/>
  <c r="DD20" i="1"/>
  <c r="DD21" i="1" s="1"/>
  <c r="DC20" i="1"/>
  <c r="DC21" i="1" s="1"/>
  <c r="DB20" i="1"/>
  <c r="DB21" i="1" s="1"/>
  <c r="DA20" i="1"/>
  <c r="DA21" i="1" s="1"/>
  <c r="CZ20" i="1"/>
  <c r="CZ21" i="1" s="1"/>
  <c r="CY20" i="1"/>
  <c r="CY21" i="1" s="1"/>
  <c r="CX20" i="1"/>
  <c r="CX21" i="1" s="1"/>
  <c r="CW20" i="1"/>
  <c r="CW21" i="1" s="1"/>
  <c r="CV20" i="1"/>
  <c r="CV21" i="1" s="1"/>
  <c r="CU20" i="1"/>
  <c r="CU21" i="1" s="1"/>
  <c r="CT20" i="1"/>
  <c r="CT21" i="1" s="1"/>
  <c r="CS20" i="1"/>
  <c r="CS21" i="1" s="1"/>
  <c r="CR20" i="1"/>
  <c r="CR21" i="1" s="1"/>
  <c r="CQ20" i="1"/>
  <c r="CQ21" i="1" s="1"/>
  <c r="CP20" i="1"/>
  <c r="CP21" i="1" s="1"/>
  <c r="CO20" i="1"/>
  <c r="CO21" i="1" s="1"/>
  <c r="CN20" i="1"/>
  <c r="CN21" i="1" s="1"/>
  <c r="CM20" i="1"/>
  <c r="CM21" i="1" s="1"/>
  <c r="CL20" i="1"/>
  <c r="CL21" i="1" s="1"/>
  <c r="CK20" i="1"/>
  <c r="CK21" i="1" s="1"/>
  <c r="CJ20" i="1"/>
  <c r="CJ21" i="1" s="1"/>
  <c r="CI20" i="1"/>
  <c r="CI21" i="1" s="1"/>
  <c r="CH20" i="1"/>
  <c r="CH21" i="1" s="1"/>
  <c r="CG20" i="1"/>
  <c r="CG21" i="1" s="1"/>
  <c r="CF20" i="1"/>
  <c r="CF21" i="1" s="1"/>
  <c r="CE20" i="1"/>
  <c r="CE21" i="1" s="1"/>
  <c r="CD20" i="1"/>
  <c r="CD21" i="1" s="1"/>
  <c r="CC20" i="1"/>
  <c r="CC21" i="1" s="1"/>
  <c r="CB20" i="1"/>
  <c r="CB21" i="1" s="1"/>
  <c r="CA20" i="1"/>
  <c r="CA21" i="1" s="1"/>
  <c r="BZ20" i="1"/>
  <c r="BZ21" i="1" s="1"/>
  <c r="BY20" i="1"/>
  <c r="BY21" i="1" s="1"/>
  <c r="BX20" i="1"/>
  <c r="BX21" i="1" s="1"/>
  <c r="BW20" i="1"/>
  <c r="BW21" i="1" s="1"/>
  <c r="BV20" i="1"/>
  <c r="BV21" i="1" s="1"/>
  <c r="BU20" i="1"/>
  <c r="BU21" i="1" s="1"/>
  <c r="BT20" i="1"/>
  <c r="BT21" i="1" s="1"/>
  <c r="BS20" i="1"/>
  <c r="BS21" i="1" s="1"/>
  <c r="BR20" i="1"/>
  <c r="BR21" i="1" s="1"/>
  <c r="BQ20" i="1"/>
  <c r="BQ21" i="1" s="1"/>
  <c r="BP20" i="1"/>
  <c r="BP21" i="1" s="1"/>
  <c r="BO20" i="1"/>
  <c r="BO21" i="1" s="1"/>
  <c r="BN20" i="1"/>
  <c r="BN21" i="1" s="1"/>
  <c r="BM20" i="1"/>
  <c r="BM21" i="1" s="1"/>
  <c r="BL20" i="1"/>
  <c r="BL21" i="1" s="1"/>
  <c r="BK20" i="1"/>
  <c r="BK21" i="1" s="1"/>
  <c r="BJ20" i="1"/>
  <c r="BJ21" i="1" s="1"/>
  <c r="BI20" i="1"/>
  <c r="BI21" i="1" s="1"/>
  <c r="BH20" i="1"/>
  <c r="BH21" i="1" s="1"/>
  <c r="BG20" i="1"/>
  <c r="BG21" i="1" s="1"/>
  <c r="BF20" i="1"/>
  <c r="BF21" i="1" s="1"/>
  <c r="BE20" i="1"/>
  <c r="BE21" i="1" s="1"/>
  <c r="BD20" i="1"/>
  <c r="BD21" i="1" s="1"/>
  <c r="BC20" i="1"/>
  <c r="BC21" i="1" s="1"/>
  <c r="BB20" i="1"/>
  <c r="BB21" i="1" s="1"/>
  <c r="BA20" i="1"/>
  <c r="BA21" i="1" s="1"/>
  <c r="AZ20" i="1"/>
  <c r="AZ21" i="1" s="1"/>
  <c r="AY20" i="1"/>
  <c r="AY21" i="1" s="1"/>
  <c r="AX20" i="1"/>
  <c r="AX21" i="1" s="1"/>
  <c r="AW20" i="1"/>
  <c r="AW21" i="1" s="1"/>
  <c r="AV20" i="1"/>
  <c r="AV21" i="1" s="1"/>
  <c r="AU20" i="1"/>
  <c r="AU21" i="1" s="1"/>
  <c r="AT20" i="1"/>
  <c r="AT21" i="1" s="1"/>
  <c r="F30" i="1" s="1"/>
  <c r="AS20" i="1"/>
  <c r="AS21" i="1" s="1"/>
  <c r="AR20" i="1"/>
  <c r="AR21" i="1" s="1"/>
  <c r="AQ20" i="1"/>
  <c r="AQ21" i="1" s="1"/>
  <c r="AP20" i="1"/>
  <c r="AP21" i="1" s="1"/>
  <c r="AO20" i="1"/>
  <c r="AO21" i="1" s="1"/>
  <c r="AN20" i="1"/>
  <c r="AN21" i="1" s="1"/>
  <c r="AM20" i="1"/>
  <c r="AM21" i="1" s="1"/>
  <c r="AL20" i="1"/>
  <c r="AL21" i="1" s="1"/>
  <c r="AK20" i="1"/>
  <c r="AK21" i="1" s="1"/>
  <c r="AJ20" i="1"/>
  <c r="AJ21" i="1" s="1"/>
  <c r="AI20" i="1"/>
  <c r="AI21" i="1" s="1"/>
  <c r="AH20" i="1"/>
  <c r="AH21" i="1" s="1"/>
  <c r="AG20" i="1"/>
  <c r="AG21" i="1" s="1"/>
  <c r="AF20" i="1"/>
  <c r="AF21" i="1" s="1"/>
  <c r="AE20" i="1"/>
  <c r="AE21" i="1" s="1"/>
  <c r="AD20" i="1"/>
  <c r="AD21" i="1" s="1"/>
  <c r="AC20" i="1"/>
  <c r="AC21" i="1" s="1"/>
  <c r="AB20" i="1"/>
  <c r="AB21" i="1" s="1"/>
  <c r="AA20" i="1"/>
  <c r="AA21" i="1" s="1"/>
  <c r="Z20" i="1"/>
  <c r="Z21" i="1" s="1"/>
  <c r="Y20" i="1"/>
  <c r="Y21" i="1" s="1"/>
  <c r="X20" i="1"/>
  <c r="X21" i="1" s="1"/>
  <c r="W20" i="1"/>
  <c r="W21" i="1" s="1"/>
  <c r="V20" i="1"/>
  <c r="V21" i="1" s="1"/>
  <c r="U20" i="1"/>
  <c r="U21" i="1" s="1"/>
  <c r="T20" i="1"/>
  <c r="T21" i="1" s="1"/>
  <c r="S20" i="1"/>
  <c r="S21" i="1" s="1"/>
  <c r="R20" i="1"/>
  <c r="R21" i="1" s="1"/>
  <c r="Q20" i="1"/>
  <c r="Q21" i="1" s="1"/>
  <c r="P20" i="1"/>
  <c r="P21" i="1" s="1"/>
  <c r="O20" i="1"/>
  <c r="O21" i="1" s="1"/>
  <c r="N20" i="1"/>
  <c r="N21" i="1" s="1"/>
  <c r="M20" i="1"/>
  <c r="M21" i="1" s="1"/>
  <c r="L20" i="1"/>
  <c r="L21" i="1" s="1"/>
  <c r="K20" i="1"/>
  <c r="K21" i="1" s="1"/>
  <c r="J20" i="1"/>
  <c r="J21" i="1" s="1"/>
  <c r="I20" i="1"/>
  <c r="I21" i="1" s="1"/>
  <c r="E20" i="1"/>
  <c r="E21" i="1" s="1"/>
  <c r="D20" i="1"/>
  <c r="D21" i="1" s="1"/>
  <c r="C20" i="1"/>
  <c r="C21" i="1" s="1"/>
  <c r="E36" i="1" l="1"/>
  <c r="G32" i="1" l="1"/>
  <c r="F29" i="1"/>
  <c r="F32" i="1" s="1"/>
  <c r="D58" i="3"/>
  <c r="E58" i="3"/>
  <c r="M54" i="3"/>
  <c r="L54" i="3"/>
  <c r="K54" i="3"/>
  <c r="J54" i="3"/>
  <c r="I54" i="3"/>
  <c r="H54" i="3"/>
  <c r="G54" i="3"/>
  <c r="F54" i="3"/>
  <c r="E49" i="3"/>
  <c r="D49" i="3"/>
  <c r="E54" i="3"/>
  <c r="D54" i="3"/>
  <c r="I45" i="3"/>
  <c r="H45" i="3"/>
  <c r="G45" i="3"/>
  <c r="F45" i="3"/>
  <c r="D40" i="3"/>
  <c r="E40" i="3"/>
  <c r="E45" i="3"/>
  <c r="D45" i="3"/>
  <c r="C39" i="5" l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IB40" i="5" l="1"/>
  <c r="E63" i="5" s="1"/>
  <c r="D63" i="5"/>
  <c r="IA40" i="5"/>
  <c r="E62" i="5" s="1"/>
  <c r="D62" i="5"/>
  <c r="HZ40" i="5"/>
  <c r="E61" i="5" s="1"/>
  <c r="D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D40" i="5"/>
  <c r="E44" i="5" s="1"/>
  <c r="D44" i="5" s="1"/>
  <c r="H40" i="5"/>
  <c r="E45" i="5" s="1"/>
  <c r="D45" i="5" s="1"/>
  <c r="D64" i="5" l="1"/>
  <c r="E64" i="5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</calcChain>
</file>

<file path=xl/sharedStrings.xml><?xml version="1.0" encoding="utf-8"?>
<sst xmlns="http://schemas.openxmlformats.org/spreadsheetml/2006/main" count="2294" uniqueCount="1457">
  <si>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</si>
  <si>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</si>
  <si>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</si>
  <si>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</si>
  <si>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</si>
  <si>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</si>
  <si>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</si>
  <si>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</si>
  <si>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</si>
  <si>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</si>
  <si>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</si>
  <si>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</si>
  <si>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</si>
  <si>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</si>
  <si>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</si>
  <si>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</si>
  <si>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</si>
  <si>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</si>
  <si>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</si>
  <si>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</si>
  <si>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</si>
  <si>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</si>
  <si>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</si>
  <si>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</si>
  <si>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</si>
  <si>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</si>
  <si>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</si>
  <si>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</si>
  <si>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</si>
  <si>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</si>
  <si>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</si>
  <si>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</si>
  <si>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</si>
  <si>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</si>
  <si>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</si>
  <si>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</si>
  <si>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</si>
  <si>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</si>
  <si>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</si>
  <si>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</si>
  <si>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</si>
  <si>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</si>
  <si>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</si>
  <si>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</si>
  <si>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</si>
  <si>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</si>
  <si>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</si>
  <si>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</si>
  <si>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</si>
  <si>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</si>
  <si>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</si>
  <si>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</si>
  <si>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</si>
  <si>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</si>
  <si>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</si>
  <si>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</si>
  <si>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</si>
  <si>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</si>
  <si>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</si>
  <si>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</si>
  <si>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</si>
  <si>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</si>
  <si>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</si>
  <si>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</si>
  <si>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</si>
  <si>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</si>
  <si>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</si>
  <si>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</si>
  <si>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</si>
  <si>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</si>
  <si>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</si>
  <si>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</si>
  <si>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</si>
  <si>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</si>
  <si>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</si>
  <si>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</si>
  <si>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</si>
  <si>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</si>
  <si>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</si>
  <si>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</si>
  <si>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</si>
  <si>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</si>
  <si>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</si>
  <si>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</si>
  <si>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</si>
  <si>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</si>
  <si>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</si>
  <si>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</si>
  <si>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</si>
  <si>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</si>
  <si>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</si>
  <si>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</si>
  <si>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</si>
  <si>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</si>
  <si>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</si>
  <si>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</si>
  <si>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</si>
  <si>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</si>
  <si>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</si>
  <si>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</si>
  <si>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</si>
  <si>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</si>
  <si>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</si>
  <si>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</si>
  <si>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</si>
  <si>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</si>
  <si>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</si>
  <si>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</si>
  <si>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</si>
  <si>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</si>
  <si>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</si>
  <si>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</si>
  <si>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</si>
  <si>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</si>
  <si>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</si>
  <si>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</si>
  <si>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</si>
  <si>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</si>
  <si>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</si>
  <si>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</si>
  <si>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</si>
  <si>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</si>
  <si>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</si>
  <si>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</si>
  <si>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</si>
  <si>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</si>
  <si>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</si>
  <si>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</si>
  <si>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</si>
  <si>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</si>
  <si>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</si>
  <si>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</si>
  <si>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</si>
  <si>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</si>
  <si>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</si>
  <si>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</si>
  <si>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</si>
  <si>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</si>
  <si>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</si>
  <si>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</si>
  <si>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</si>
  <si>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</si>
  <si>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</si>
  <si>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</si>
  <si>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</si>
  <si>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</si>
  <si>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</si>
  <si>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</si>
  <si>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</si>
  <si>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</si>
  <si>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</si>
  <si>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</si>
  <si>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</si>
  <si>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</si>
  <si>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</si>
  <si>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</si>
  <si>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</si>
  <si>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</si>
  <si>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</si>
  <si>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</si>
  <si>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</si>
  <si>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</si>
  <si>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</si>
  <si>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</si>
  <si>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</si>
  <si>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</si>
  <si>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</si>
  <si>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</si>
  <si>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</si>
  <si>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</si>
  <si>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</si>
  <si>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</si>
  <si>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</si>
  <si>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</si>
  <si>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</si>
  <si>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</si>
  <si>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</si>
  <si>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</si>
  <si>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</si>
  <si>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</si>
  <si>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</si>
  <si>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</si>
  <si>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</si>
  <si>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</si>
  <si>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</si>
  <si>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</si>
  <si>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</si>
  <si>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</si>
  <si>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</si>
  <si>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</si>
  <si>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</si>
  <si>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</si>
  <si>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</si>
  <si>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</si>
  <si>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</si>
  <si>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</si>
  <si>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</si>
  <si>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</si>
  <si>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</si>
  <si>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</si>
  <si>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</si>
  <si>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</si>
  <si>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</si>
  <si>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</si>
  <si>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</si>
  <si>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</si>
  <si>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</si>
  <si>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</si>
  <si>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</si>
  <si>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</si>
  <si>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</si>
  <si>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</si>
  <si>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</si>
  <si>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</si>
  <si>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</si>
  <si>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</si>
  <si>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</si>
  <si>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</si>
  <si>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</si>
  <si>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</si>
  <si>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</si>
  <si>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</si>
  <si>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</si>
  <si>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</si>
  <si>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</si>
  <si>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</si>
  <si>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</si>
  <si>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</si>
  <si>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</si>
  <si>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</si>
  <si>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</si>
  <si>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</si>
  <si>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</si>
  <si>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</si>
  <si>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</si>
  <si>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</si>
  <si>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</si>
  <si>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</si>
  <si>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</si>
  <si>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</si>
  <si>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</si>
  <si>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</si>
  <si>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</si>
  <si>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</si>
  <si>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</si>
  <si>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</si>
  <si>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</si>
  <si>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</si>
  <si>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</si>
  <si>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</si>
  <si>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</si>
  <si>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</si>
  <si>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</si>
  <si>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</si>
  <si>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</si>
  <si>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</si>
  <si>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</si>
  <si>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</si>
  <si>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</si>
  <si>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</si>
  <si>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</si>
  <si>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</si>
  <si>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</si>
  <si>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</si>
  <si>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</si>
  <si>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</si>
  <si>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</si>
  <si>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</si>
  <si>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</si>
  <si>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</si>
  <si>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</si>
  <si>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</si>
  <si>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</si>
  <si>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</si>
  <si>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</si>
  <si>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</si>
  <si>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</si>
  <si>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</si>
  <si>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</si>
  <si>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</si>
  <si>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</si>
  <si>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</si>
  <si>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</si>
  <si>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</si>
  <si>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</si>
  <si>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</si>
  <si>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</si>
  <si>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</si>
  <si>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</si>
  <si>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</si>
  <si>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</si>
  <si>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</si>
  <si>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</si>
  <si>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</si>
  <si>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</si>
  <si>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</si>
  <si>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</si>
  <si>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</si>
  <si>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</si>
  <si>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</si>
  <si>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</si>
  <si>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</si>
  <si>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</si>
  <si>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</si>
  <si>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</si>
  <si>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</si>
  <si>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</si>
  <si>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</si>
  <si>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</si>
  <si>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</si>
  <si>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</si>
  <si>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</si>
  <si>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</si>
  <si>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</si>
  <si>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</si>
  <si>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</si>
  <si>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</si>
  <si>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</si>
  <si>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</si>
  <si>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</si>
  <si>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</si>
  <si>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</si>
  <si>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</si>
  <si>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</si>
  <si>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</si>
  <si>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</si>
  <si>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</si>
  <si>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</si>
  <si>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</si>
  <si>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</si>
  <si>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</si>
  <si>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</si>
  <si>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</si>
  <si>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</si>
  <si>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</si>
  <si>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</si>
  <si>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</si>
  <si>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</si>
  <si>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</si>
  <si>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</si>
  <si>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</si>
  <si>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</si>
  <si>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</si>
  <si>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</si>
  <si>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</si>
  <si>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</si>
  <si>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</si>
  <si>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</si>
  <si>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</si>
  <si>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</si>
  <si>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</si>
  <si>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</si>
  <si>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</si>
  <si>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</si>
  <si>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</si>
  <si>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</si>
  <si>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</si>
  <si>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</si>
  <si>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</si>
  <si>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</si>
  <si>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</si>
  <si>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</si>
  <si>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</si>
  <si>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</si>
  <si>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</si>
  <si>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</si>
  <si>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</si>
  <si>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</si>
  <si>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</si>
  <si>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</si>
  <si>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</si>
  <si>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</si>
  <si>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</si>
  <si>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</si>
  <si>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</si>
  <si>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</si>
  <si>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</si>
  <si>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</si>
  <si>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</si>
  <si>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</si>
  <si>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</si>
  <si>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</si>
  <si>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</si>
  <si>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</si>
  <si>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</si>
  <si>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</si>
  <si>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</si>
  <si>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</si>
  <si>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</si>
  <si>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</si>
  <si>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</si>
  <si>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</si>
  <si>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</si>
  <si>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</si>
  <si>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</si>
  <si>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</si>
  <si>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</si>
  <si>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</si>
  <si>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</si>
  <si>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</si>
  <si>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</si>
  <si>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</si>
  <si>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</si>
  <si>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</si>
  <si>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</si>
  <si>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</si>
  <si>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</si>
  <si>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</si>
  <si>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</si>
  <si>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</si>
  <si>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</si>
  <si>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</si>
  <si>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</si>
  <si>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</si>
  <si>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</si>
  <si>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</si>
  <si>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</si>
  <si>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</si>
  <si>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</si>
  <si>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</si>
  <si>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</si>
  <si>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</si>
  <si>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</si>
  <si>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</si>
  <si>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</si>
  <si>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</si>
  <si>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</si>
  <si>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</si>
  <si>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</si>
  <si>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</si>
  <si>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</si>
  <si>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</si>
  <si>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</si>
  <si>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</si>
  <si>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</si>
  <si>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</si>
  <si>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</si>
  <si>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</si>
  <si>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</si>
  <si>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</si>
  <si>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</si>
  <si>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</si>
  <si>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</si>
  <si>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</si>
  <si>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</si>
  <si>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</si>
  <si>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</si>
  <si>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</si>
  <si>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</si>
  <si>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</si>
  <si>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</si>
  <si>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</si>
  <si>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</si>
  <si>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</si>
  <si>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</si>
  <si>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</si>
  <si>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</si>
  <si>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</si>
  <si>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</si>
  <si>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</si>
  <si>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</si>
  <si>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</si>
  <si>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</si>
  <si>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</si>
  <si>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</si>
  <si>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</si>
  <si>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</si>
  <si>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</si>
  <si>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</si>
  <si>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</si>
  <si>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</si>
  <si>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</si>
  <si>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</si>
  <si>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</si>
  <si>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</si>
  <si>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</si>
  <si>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</si>
  <si>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</si>
  <si>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</si>
  <si>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</si>
  <si>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</si>
  <si>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</si>
  <si>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</si>
  <si>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</si>
  <si>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</si>
  <si>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</si>
  <si>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</si>
  <si>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</si>
  <si>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</si>
  <si>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</si>
  <si>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</si>
  <si>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</si>
  <si>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</si>
  <si>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</si>
  <si>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</si>
  <si>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</si>
  <si>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</si>
  <si>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</si>
  <si>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</si>
  <si>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</si>
  <si>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</si>
  <si>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</si>
  <si>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</si>
  <si>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</si>
  <si>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</si>
  <si>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</si>
  <si>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</si>
  <si>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</si>
  <si>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</si>
  <si>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</si>
  <si>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</si>
  <si>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</si>
  <si>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</si>
  <si>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</si>
  <si>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</si>
  <si>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</si>
  <si>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</si>
  <si>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</si>
  <si>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</si>
  <si>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</si>
  <si>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</si>
  <si>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</si>
  <si>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</si>
  <si>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</si>
  <si>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</si>
  <si>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</si>
  <si>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</si>
  <si>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</si>
  <si>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</si>
  <si>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</si>
  <si>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</si>
  <si>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</si>
  <si>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</si>
  <si>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</si>
  <si>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</si>
  <si>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</si>
  <si>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</si>
  <si>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</si>
  <si>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</si>
  <si>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</si>
  <si>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</si>
  <si>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</si>
  <si>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</si>
  <si>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</si>
  <si>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</si>
  <si>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</si>
  <si>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</si>
  <si>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</si>
  <si>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</si>
  <si>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</si>
  <si>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</si>
  <si>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</si>
  <si>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</si>
  <si>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</si>
  <si>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</si>
  <si>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</si>
  <si>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</si>
  <si>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</si>
  <si>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</si>
  <si>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</si>
  <si>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</si>
  <si>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</si>
  <si>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</si>
  <si>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</si>
  <si>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</si>
  <si>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</si>
  <si>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</si>
  <si>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</si>
  <si>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</si>
  <si>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</si>
  <si>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</si>
  <si>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</si>
  <si>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</si>
  <si>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</si>
  <si>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</si>
  <si>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</si>
  <si>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</si>
  <si>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</si>
  <si>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</si>
  <si>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</si>
  <si>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</si>
  <si>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</si>
  <si>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</si>
  <si>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</si>
  <si>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</si>
  <si>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</si>
  <si>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</si>
  <si>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</si>
  <si>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</si>
  <si>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</si>
  <si>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</si>
  <si>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</si>
  <si>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</si>
  <si>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</si>
  <si>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</si>
  <si>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</si>
  <si>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</si>
  <si>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</si>
  <si>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</si>
  <si>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</si>
  <si>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</si>
  <si>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</si>
  <si>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</si>
  <si>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</si>
  <si>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</si>
  <si>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</si>
  <si>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</si>
  <si>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</si>
  <si>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</si>
  <si>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</si>
  <si>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</si>
  <si>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</si>
  <si>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</si>
  <si>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</si>
  <si>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</si>
  <si>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</si>
  <si>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</si>
  <si>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</si>
  <si>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</si>
  <si>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</si>
  <si>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</si>
  <si>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</si>
  <si>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</si>
  <si>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</si>
  <si>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</si>
  <si>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</si>
  <si>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</si>
  <si>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</si>
  <si>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</si>
  <si>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</si>
  <si>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</si>
  <si>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</si>
  <si>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</si>
  <si>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</si>
  <si>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</si>
  <si>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</si>
  <si>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</si>
  <si>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</si>
  <si>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</si>
  <si>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</si>
  <si>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</si>
  <si>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</si>
  <si>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</si>
  <si>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</si>
  <si>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</si>
  <si>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</si>
  <si>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</si>
  <si>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</si>
  <si>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</si>
  <si>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</si>
  <si>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</si>
  <si>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</si>
  <si>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</si>
  <si>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</si>
  <si>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</si>
  <si>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</si>
  <si>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</si>
  <si>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</si>
  <si>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</si>
  <si>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</si>
  <si>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</si>
  <si>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</si>
  <si>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</si>
  <si>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</si>
  <si>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</si>
  <si>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</si>
  <si>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</si>
  <si>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</si>
  <si>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</si>
  <si>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</si>
  <si>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</si>
  <si>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</si>
  <si>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</si>
  <si>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</si>
  <si>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</si>
  <si>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</si>
  <si>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</si>
  <si>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</si>
  <si>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</si>
  <si>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</si>
  <si>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</si>
  <si>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</si>
  <si>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</si>
  <si>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</si>
  <si>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</si>
  <si>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</si>
  <si>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</si>
  <si>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</si>
  <si>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</si>
  <si>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</si>
  <si>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</si>
  <si>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</si>
  <si>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</si>
  <si>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</si>
  <si>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</si>
  <si>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</si>
  <si>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</si>
  <si>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</si>
  <si>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</si>
  <si>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</si>
  <si>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</si>
  <si>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</si>
  <si>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</si>
  <si>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</si>
  <si>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</si>
  <si>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</si>
  <si>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</si>
  <si>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</si>
  <si>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</si>
  <si>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</si>
  <si>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</si>
  <si>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</si>
  <si>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</si>
  <si>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</si>
  <si>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</si>
  <si>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</si>
  <si>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</si>
  <si>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</si>
  <si>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</si>
  <si>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</si>
  <si>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</si>
  <si>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</si>
  <si>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</si>
  <si>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</si>
  <si>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</si>
  <si>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</si>
  <si>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</si>
  <si>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</si>
  <si>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</si>
  <si>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</si>
  <si>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</si>
  <si>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</si>
  <si>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</si>
  <si>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</si>
  <si>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</si>
  <si>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</si>
  <si>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</si>
  <si>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</si>
  <si>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</si>
  <si>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</si>
  <si>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</si>
  <si>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</si>
  <si>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</si>
  <si>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</si>
  <si>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</si>
  <si>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</si>
  <si>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</si>
  <si>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</si>
  <si>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</si>
  <si>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</si>
  <si>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</si>
  <si>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</si>
  <si>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</si>
  <si>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</si>
  <si>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</si>
  <si>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</si>
  <si>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</si>
  <si>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</si>
  <si>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</si>
  <si>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</si>
  <si>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</si>
  <si>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</si>
  <si>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</si>
  <si>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</si>
  <si>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</si>
  <si>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</si>
  <si>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</si>
  <si>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</si>
  <si>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</si>
  <si>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</si>
  <si>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</si>
  <si>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</si>
  <si>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</si>
  <si>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</si>
  <si>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</si>
  <si>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</si>
  <si>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</si>
  <si>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</si>
  <si>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</si>
  <si>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</si>
  <si>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</si>
  <si>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</si>
  <si>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</si>
  <si>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</si>
  <si>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</si>
  <si>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</si>
  <si>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</si>
  <si>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</si>
  <si>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</si>
  <si>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</si>
  <si>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</si>
  <si>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</si>
  <si>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</si>
  <si>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</si>
  <si>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</si>
  <si>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</si>
  <si>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</si>
  <si>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</si>
  <si>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</si>
  <si>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</si>
  <si>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</si>
  <si>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</si>
  <si>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</si>
  <si>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</si>
  <si>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</si>
  <si>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</si>
  <si>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</si>
  <si>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</si>
  <si>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</si>
  <si>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</si>
  <si>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</si>
  <si>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</si>
  <si>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</si>
  <si>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</si>
  <si>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</si>
  <si>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</si>
  <si>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</si>
  <si>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</si>
  <si>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</si>
  <si>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</si>
  <si>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</si>
  <si>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</si>
  <si>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</si>
  <si>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</si>
  <si>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</si>
  <si>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</si>
  <si>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</si>
  <si>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</si>
  <si>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</si>
  <si>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</si>
  <si>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</si>
  <si>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</si>
  <si>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</si>
  <si>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</si>
  <si>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</si>
  <si>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</si>
  <si>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</si>
  <si>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</si>
  <si>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</si>
  <si>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</si>
  <si>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</si>
  <si>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</si>
  <si>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</si>
  <si>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</si>
  <si>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</si>
  <si>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</si>
  <si>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</si>
  <si>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</si>
  <si>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</si>
  <si>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</si>
  <si>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</si>
  <si>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</si>
  <si>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</si>
  <si>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</si>
  <si>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</si>
  <si>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</si>
  <si>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</si>
  <si>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</si>
  <si>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</si>
  <si>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</si>
  <si>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</si>
  <si>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</si>
  <si>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</si>
  <si>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</si>
  <si>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</si>
  <si>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</si>
  <si>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</si>
  <si>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</si>
  <si>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</si>
  <si>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</si>
  <si>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</si>
  <si>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</si>
  <si>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</si>
  <si>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</si>
  <si>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</si>
  <si>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</si>
  <si>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</si>
  <si>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</si>
  <si>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</si>
  <si>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</si>
  <si>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</si>
  <si>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</si>
  <si>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</si>
  <si>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</si>
  <si>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</si>
  <si>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</si>
  <si>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</si>
  <si>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</si>
  <si>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</si>
  <si>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</si>
  <si>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</si>
  <si>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</si>
  <si>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</si>
  <si>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</si>
  <si>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</si>
  <si>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</si>
  <si>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</si>
  <si>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</si>
  <si>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</si>
  <si>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</si>
  <si>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</si>
  <si>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</si>
  <si>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</si>
  <si>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</si>
  <si>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</si>
  <si>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</si>
  <si>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</si>
  <si>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</si>
  <si>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</si>
  <si>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</si>
  <si>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</si>
  <si>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</si>
  <si>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</si>
  <si>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</si>
  <si>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</si>
  <si>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</si>
  <si>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</si>
  <si>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</si>
  <si>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</si>
  <si>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</si>
  <si>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</si>
  <si>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</si>
  <si>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</si>
  <si>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</si>
  <si>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</si>
  <si>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</si>
  <si>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</si>
  <si>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</si>
  <si>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</si>
  <si>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</si>
  <si>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</si>
  <si>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</si>
  <si>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</si>
  <si>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</si>
  <si>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</si>
  <si>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</si>
  <si>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</si>
  <si>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</si>
  <si>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</si>
  <si>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</si>
  <si>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</si>
  <si>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</si>
  <si>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</si>
  <si>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</si>
  <si>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</si>
  <si>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</si>
  <si>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</si>
  <si>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</si>
  <si>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</si>
  <si>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</si>
  <si>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</si>
  <si>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</si>
  <si>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</si>
  <si>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</si>
  <si>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</si>
  <si>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</si>
  <si>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</si>
  <si>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</si>
  <si>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</si>
  <si>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</si>
  <si>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</si>
  <si>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</si>
  <si>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</si>
  <si>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</si>
  <si>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</si>
  <si>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</si>
  <si>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</si>
  <si>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</si>
  <si>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</si>
  <si>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</si>
  <si>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</si>
  <si>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</si>
  <si>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</si>
  <si>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</si>
  <si>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</si>
  <si>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</si>
  <si>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</si>
  <si>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</si>
  <si>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</si>
  <si>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</si>
  <si>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</si>
  <si>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</si>
  <si>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</si>
  <si>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</si>
  <si>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</si>
  <si>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</si>
  <si>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</si>
  <si>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</si>
  <si>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</si>
  <si>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</si>
  <si>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</si>
  <si>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</si>
  <si>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</si>
  <si>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</si>
  <si>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</si>
  <si>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</si>
  <si>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</si>
  <si>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</si>
  <si>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</si>
  <si>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</si>
  <si>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</si>
  <si>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</si>
  <si>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</si>
  <si>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</si>
  <si>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</si>
  <si>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</si>
  <si>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</si>
  <si>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</si>
  <si>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</si>
  <si>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</si>
  <si>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</si>
  <si>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</si>
  <si>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</si>
  <si>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</si>
  <si>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</si>
  <si>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</si>
  <si>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</si>
  <si>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</si>
  <si>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</si>
  <si>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</si>
  <si>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</si>
  <si>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</si>
  <si>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</si>
  <si>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</si>
  <si>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</si>
  <si>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</si>
  <si>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</si>
  <si>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</si>
  <si>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</si>
  <si>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</si>
  <si>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</si>
  <si>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</si>
  <si>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</si>
  <si>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</si>
  <si>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</si>
  <si>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</si>
  <si>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</si>
  <si>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</si>
  <si>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</si>
  <si>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</si>
  <si>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</si>
  <si>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</si>
  <si>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</si>
  <si>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</si>
  <si>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</si>
  <si>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</si>
  <si>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</si>
  <si>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</si>
  <si>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</si>
  <si>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</si>
  <si>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</si>
  <si>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</si>
  <si>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</si>
  <si>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</si>
  <si>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</si>
  <si>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</si>
  <si>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</si>
  <si>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</si>
  <si>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</si>
  <si>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</si>
  <si>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</si>
  <si>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</si>
  <si>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</si>
  <si>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</si>
  <si>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</si>
  <si>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</si>
  <si>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</si>
  <si>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</si>
  <si>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</si>
  <si>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</si>
  <si>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</si>
  <si>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</si>
  <si>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</si>
  <si>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</si>
  <si>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</si>
  <si>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</si>
  <si>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</si>
  <si>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</si>
  <si>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</si>
  <si>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</si>
  <si>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</si>
  <si>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</si>
  <si>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</si>
  <si>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</si>
  <si>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</si>
  <si>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</si>
  <si>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</si>
  <si>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</si>
  <si>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</si>
  <si>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</si>
  <si>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</si>
  <si>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</si>
  <si>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</si>
  <si>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</si>
  <si>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</si>
  <si>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</si>
  <si>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</si>
  <si>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</si>
  <si>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</si>
  <si>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</si>
  <si>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</si>
  <si>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</si>
  <si>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</si>
  <si>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</si>
  <si>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</si>
  <si>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</si>
  <si>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</si>
  <si>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</si>
  <si>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</si>
  <si>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</si>
  <si>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</si>
  <si>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</si>
  <si>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</si>
  <si>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</si>
  <si>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</si>
  <si>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</si>
  <si>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</si>
  <si>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</si>
  <si>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</si>
  <si>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</si>
  <si>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</si>
  <si>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</si>
  <si>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</si>
  <si>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</si>
  <si>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</si>
  <si>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</si>
  <si>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</si>
  <si>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</si>
  <si>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</si>
  <si>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</si>
  <si>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</si>
  <si>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</si>
  <si>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</si>
  <si>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</si>
  <si>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</si>
  <si>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</si>
  <si>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</si>
  <si>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</si>
  <si>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</si>
  <si>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</si>
  <si>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</si>
  <si>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</si>
  <si>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</si>
  <si>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</si>
  <si>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</si>
  <si>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</si>
  <si>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</si>
  <si>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</si>
  <si>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</si>
  <si>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</si>
  <si>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</si>
  <si>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</si>
  <si>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</si>
  <si>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</si>
  <si>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</si>
  <si>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</si>
  <si>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</si>
  <si>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</si>
  <si>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</si>
  <si>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</si>
  <si>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</si>
  <si>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</si>
  <si>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</si>
  <si>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</si>
  <si>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</si>
  <si>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</si>
  <si>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</si>
  <si>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</si>
  <si>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</si>
  <si>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</si>
  <si>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</si>
  <si>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</si>
  <si>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</si>
  <si>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</si>
  <si>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</si>
  <si>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</si>
  <si>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</si>
  <si>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</si>
  <si>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</si>
  <si>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</si>
  <si>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</si>
  <si>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</si>
  <si>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</si>
  <si>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</si>
  <si>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</si>
  <si>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</si>
  <si>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</si>
  <si>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</si>
  <si>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</si>
  <si>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</si>
  <si>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</si>
  <si>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</si>
  <si>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</si>
  <si>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</si>
  <si>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</si>
  <si>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</si>
  <si>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</si>
  <si>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</si>
  <si>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</si>
  <si>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</si>
  <si>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</si>
  <si>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</si>
  <si>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</si>
  <si>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</si>
  <si>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</si>
  <si>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</si>
  <si>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</si>
  <si>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</si>
  <si>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</si>
  <si>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</si>
  <si>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</si>
  <si>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</si>
  <si>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</si>
  <si>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</si>
  <si>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</si>
  <si>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</si>
  <si>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</si>
  <si>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</si>
  <si>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</si>
  <si>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</si>
  <si>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</si>
  <si>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</si>
  <si>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</si>
  <si>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</si>
  <si>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</si>
  <si>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</si>
  <si>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</si>
  <si>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</si>
  <si>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</si>
  <si>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</si>
  <si>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</si>
  <si>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</si>
  <si>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</si>
  <si>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</si>
  <si>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</si>
  <si>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</si>
  <si>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</si>
  <si>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</si>
  <si>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</si>
  <si>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</si>
  <si>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</si>
  <si>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</si>
  <si>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</si>
  <si>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</si>
  <si>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</si>
  <si>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</si>
  <si>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</si>
  <si>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</si>
  <si>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</si>
  <si>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</si>
  <si>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</si>
  <si>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</si>
  <si>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</si>
  <si>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</si>
  <si>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</si>
  <si>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</si>
  <si>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</si>
  <si>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</si>
  <si>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</si>
  <si>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</si>
  <si>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</si>
  <si>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</si>
  <si>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</si>
  <si>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</si>
  <si>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</si>
  <si>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</si>
  <si>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</si>
  <si>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</si>
  <si>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</si>
  <si>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</si>
  <si>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</si>
  <si>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</si>
  <si>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</si>
  <si>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</si>
  <si>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</si>
  <si>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</si>
  <si>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</si>
  <si>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</si>
  <si>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</si>
  <si>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</si>
  <si>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</si>
  <si>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</si>
  <si>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</si>
  <si>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</si>
  <si>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</si>
  <si>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</si>
  <si>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</si>
  <si>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</si>
  <si>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</si>
  <si>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</si>
  <si>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</si>
  <si>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</si>
  <si>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</si>
  <si>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</si>
  <si>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</si>
  <si>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</si>
  <si>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</si>
  <si>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</si>
  <si>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</si>
  <si>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</si>
  <si>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</si>
  <si>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</si>
  <si>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</si>
  <si>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</si>
  <si>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</si>
  <si>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</si>
  <si>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</si>
  <si>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</si>
  <si>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</si>
  <si>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</si>
  <si>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</si>
  <si>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</si>
  <si>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</si>
  <si>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</si>
  <si>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</si>
  <si>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</si>
  <si>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</si>
  <si>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</si>
  <si>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</si>
  <si>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</si>
  <si>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</si>
  <si>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</si>
  <si>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</si>
  <si>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</si>
  <si>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</si>
  <si>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</si>
  <si>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</si>
  <si>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</si>
  <si>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</si>
  <si>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</si>
  <si>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</si>
  <si>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</si>
  <si>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</si>
  <si>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</si>
  <si>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</si>
  <si>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</si>
  <si>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</si>
  <si>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</si>
  <si>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</si>
  <si>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</si>
  <si>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</si>
  <si>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</si>
  <si>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</si>
  <si>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</si>
  <si>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</si>
  <si>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</si>
  <si>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</si>
  <si>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</si>
  <si>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</si>
  <si>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</si>
  <si>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</si>
  <si>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</si>
  <si>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</si>
  <si>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</si>
  <si>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</si>
  <si>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</si>
  <si>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</si>
  <si>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</si>
  <si>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</si>
  <si>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</si>
  <si>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</si>
  <si>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</si>
  <si>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</si>
  <si>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</si>
  <si>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</si>
  <si>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</si>
  <si>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</si>
  <si>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</si>
  <si>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</si>
  <si>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</si>
  <si>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</si>
  <si>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</si>
  <si>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</si>
  <si>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</si>
  <si>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</si>
  <si>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</si>
  <si>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</si>
  <si>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</si>
  <si>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</si>
  <si>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</si>
  <si>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</si>
  <si>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</si>
  <si>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</si>
  <si>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</si>
  <si>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</si>
  <si>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</si>
  <si>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</si>
  <si>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</si>
  <si>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</si>
  <si>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</si>
  <si>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</si>
  <si>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 xml:space="preserve">                                  Оқу жылы: 2025-2026                          Сынып: мектепалды                  Өткізу кезеңі:  аралық             Өткізу мерзімі: 09.01.2026 ж</t>
  </si>
  <si>
    <t xml:space="preserve">                                  Оқу жылы: 2025-2026                      Топ: "Құлыншақ" ерте жас                Өткізу кезеңі: аралық                    Өткізу мерзімі: 09.01.2026 ж   </t>
  </si>
  <si>
    <t xml:space="preserve">                                  Оқу жылы: 2025-2026                     Топ: "Құлыншақ" кіші тобы               Өткізу кезеңі: аралық          Өткізу мерзімі: 09.01.2026 ж</t>
  </si>
  <si>
    <t xml:space="preserve">                                  Оқу жылы: 2025-2026                             Топ: "Күншуақ" ортаңғы тобы                Өткізу кезеңі: аралық      Өткізу мерзімі: 09.01.2026 ж</t>
  </si>
  <si>
    <t>Арыстанбек Тілеухан</t>
  </si>
  <si>
    <t>Атауолла Шаймардан</t>
  </si>
  <si>
    <t>Асылбек Әмірхан</t>
  </si>
  <si>
    <t>Әлиұлы Мұхаммед</t>
  </si>
  <si>
    <t>Ғаділ Нұрислам</t>
  </si>
  <si>
    <t>Ерсайн Айбибі</t>
  </si>
  <si>
    <t>Жайсаңбек Жанерке</t>
  </si>
  <si>
    <t>Жұматай Ислам</t>
  </si>
  <si>
    <t>Жанұзақ Әлихан</t>
  </si>
  <si>
    <t>Жасұлан Айзере</t>
  </si>
  <si>
    <t>Қайыржан  Нұртас</t>
  </si>
  <si>
    <t>Нұржау Әлинұр</t>
  </si>
  <si>
    <t>Насиболла Айлин</t>
  </si>
  <si>
    <t>Тілеген Айбибі</t>
  </si>
  <si>
    <t>Темірболат Манас</t>
  </si>
  <si>
    <t>Тельман Бақдәулет</t>
  </si>
  <si>
    <t>Талғат Ерназ</t>
  </si>
  <si>
    <t xml:space="preserve">                                  Оқу жылы: 2025-2026                        Топ: "Балапан" ересектер тобы          Өткізу кезеңі: аралық      Өткізу мерзімі: 09.01.2026 ж</t>
  </si>
  <si>
    <t>Арыстанбек Аяужан Бауыржанқызы</t>
  </si>
  <si>
    <t>Анарбек Хамза Мейіржасұлы</t>
  </si>
  <si>
    <t>Ғаділ Томирис Кенжебайқызы</t>
  </si>
  <si>
    <t>Еслямғали Нұршат Нұрбекұлы</t>
  </si>
  <si>
    <t>Жайсаңбек Жанайым Асланқызы</t>
  </si>
  <si>
    <t>Қатимоллақызы Аруназ</t>
  </si>
  <si>
    <t>Қолғанат Исажан Мұратұлы</t>
  </si>
  <si>
    <t>Мақсот Парасат Дастанұлы</t>
  </si>
  <si>
    <t>Нұрлан Бекнұр Нұрқайырұлы</t>
  </si>
  <si>
    <t>Насиболла Аяна Нұрболқызы</t>
  </si>
  <si>
    <t>Нұрболат Ислам Мерейұлы</t>
  </si>
  <si>
    <t>Нұрбек Айша Жанайдарқызы</t>
  </si>
  <si>
    <t>Тасжан Имран Асылболатұлы</t>
  </si>
  <si>
    <t>Тасжан Аяла Сағадатқызы</t>
  </si>
  <si>
    <t>Темірболат Назар Райымбекұлы</t>
  </si>
  <si>
    <t>Тасболат Ақжүрек Сатыбалдыұлы</t>
  </si>
  <si>
    <t>Айдынгалиев Нурман Мейрамгалиевич</t>
  </si>
  <si>
    <t>Атауолла Көзайым Ернұрқызы</t>
  </si>
  <si>
    <t>Арғын Арсен Айдарұлы</t>
  </si>
  <si>
    <t>Батырғали Нұрқанат Бақытжанұлы</t>
  </si>
  <si>
    <t>Каримолла Айсұлтан Аманжолұлы</t>
  </si>
  <si>
    <t>Қайырлы Томирис Ергенқызы</t>
  </si>
  <si>
    <t>Қайырболат Дильназ Айдынқызы</t>
  </si>
  <si>
    <t>Нұржау Нұрай Манарбекқызы</t>
  </si>
  <si>
    <t>Темірболат Мардан Мейрбекұлы</t>
  </si>
  <si>
    <t>Аманжолова Арузат</t>
  </si>
  <si>
    <t>Асқар Сафия</t>
  </si>
  <si>
    <t xml:space="preserve">Асылбек Мадина </t>
  </si>
  <si>
    <t>Әли Рахман</t>
  </si>
  <si>
    <t>Бекет Айнамкөз</t>
  </si>
  <si>
    <t>Жанболат Нұрәли</t>
  </si>
  <si>
    <t>Қайрат Нұрәли</t>
  </si>
  <si>
    <t>Қайрлы Ақманар</t>
  </si>
  <si>
    <t>Қайырболат Дәулет</t>
  </si>
  <si>
    <t>Мақсот Көзайым</t>
  </si>
  <si>
    <t>Манарбек Азамат</t>
  </si>
  <si>
    <t>Маулетова Амалия</t>
  </si>
  <si>
    <t>Мұрадым Мұрагер</t>
  </si>
  <si>
    <t>Нұрболат Мақсат</t>
  </si>
  <si>
    <t>Нұржау Жасмин</t>
  </si>
  <si>
    <t>Талғатов Усман</t>
  </si>
  <si>
    <t>Тасжан Зайыр</t>
  </si>
  <si>
    <t>Тимур Айша</t>
  </si>
  <si>
    <t>Ізімбай Аяла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</si>
</sst>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6" xfId="0" applyBorder="1"/>
    <xf numFmtId="0" fontId="8" fillId="0" borderId="7" xfId="0" applyFont="1" applyBorder="1"/>
    <xf numFmtId="0" fontId="15" fillId="0" borderId="0" xfId="0" applyFont="1"/>
    <xf numFmtId="1" fontId="15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17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5" fillId="2" borderId="3" xfId="0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0" fontId="8" fillId="0" borderId="8" xfId="0" applyFont="1" applyBorder="1"/>
    <xf numFmtId="0" fontId="0" fillId="0" borderId="1" xfId="0" applyBorder="1" applyAlignment="1">
      <alignment horizontal="center"/>
    </xf>
    <xf numFmtId="0" fontId="7" fillId="0" borderId="16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1" fontId="8" fillId="3" borderId="1" xfId="1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" fontId="8" fillId="0" borderId="1" xfId="1" applyNumberFormat="1" applyFont="1" applyFill="1" applyBorder="1" applyAlignment="1">
      <alignment horizontal="center" vertical="center"/>
    </xf>
    <xf numFmtId="0" fontId="8" fillId="0" borderId="9" xfId="0" applyFont="1" applyBorder="1"/>
    <xf numFmtId="1" fontId="8" fillId="0" borderId="1" xfId="1" applyNumberFormat="1" applyFont="1" applyBorder="1" applyAlignment="1">
      <alignment horizontal="center" vertical="center"/>
    </xf>
    <xf numFmtId="164" fontId="8" fillId="0" borderId="0" xfId="0" applyNumberFormat="1" applyFont="1"/>
    <xf numFmtId="0" fontId="8" fillId="0" borderId="2" xfId="0" applyFont="1" applyBorder="1" applyAlignment="1">
      <alignment horizont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5"/>
  <sheetViews>
    <sheetView topLeftCell="A26" workbookViewId="0">
      <selection activeCell="K34" sqref="K34"/>
    </sheetView>
  </sheetViews>
  <sheetFormatPr defaultRowHeight="15" x14ac:dyDescent="0.25"/>
  <cols>
    <col min="1" max="1" width="4" customWidth="1"/>
    <col min="2" max="2" width="30.8554687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5" t="s">
        <v>1392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2" t="s">
        <v>1371</v>
      </c>
      <c r="DN2" s="92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11" t="s">
        <v>0</v>
      </c>
      <c r="B4" s="111" t="s">
        <v>1</v>
      </c>
      <c r="C4" s="112" t="s">
        <v>57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98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0" t="s">
        <v>87</v>
      </c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9" t="s">
        <v>114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1"/>
      <c r="DA4" s="87" t="s">
        <v>137</v>
      </c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</row>
    <row r="5" spans="1:254" ht="15" customHeight="1" x14ac:dyDescent="0.25">
      <c r="A5" s="111"/>
      <c r="B5" s="111"/>
      <c r="C5" s="91" t="s">
        <v>1376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 t="s">
        <v>1377</v>
      </c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 t="s">
        <v>3</v>
      </c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 t="s">
        <v>88</v>
      </c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7" t="s">
        <v>115</v>
      </c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 t="s">
        <v>116</v>
      </c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8" t="s">
        <v>1378</v>
      </c>
      <c r="DB5" s="88"/>
      <c r="DC5" s="88"/>
      <c r="DD5" s="88"/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</row>
    <row r="6" spans="1:254" ht="10.15" hidden="1" customHeight="1" x14ac:dyDescent="0.3">
      <c r="A6" s="111"/>
      <c r="B6" s="11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111"/>
      <c r="B7" s="11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111"/>
      <c r="B8" s="11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111"/>
      <c r="B9" s="11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111"/>
      <c r="B10" s="11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11"/>
      <c r="B11" s="111"/>
      <c r="C11" s="89" t="s">
        <v>22</v>
      </c>
      <c r="D11" s="89" t="s">
        <v>5</v>
      </c>
      <c r="E11" s="89" t="s">
        <v>6</v>
      </c>
      <c r="F11" s="89" t="s">
        <v>26</v>
      </c>
      <c r="G11" s="89" t="s">
        <v>7</v>
      </c>
      <c r="H11" s="89" t="s">
        <v>8</v>
      </c>
      <c r="I11" s="89" t="s">
        <v>23</v>
      </c>
      <c r="J11" s="89" t="s">
        <v>9</v>
      </c>
      <c r="K11" s="89" t="s">
        <v>10</v>
      </c>
      <c r="L11" s="89" t="s">
        <v>28</v>
      </c>
      <c r="M11" s="89" t="s">
        <v>6</v>
      </c>
      <c r="N11" s="89" t="s">
        <v>12</v>
      </c>
      <c r="O11" s="89" t="s">
        <v>24</v>
      </c>
      <c r="P11" s="89" t="s">
        <v>10</v>
      </c>
      <c r="Q11" s="89" t="s">
        <v>13</v>
      </c>
      <c r="R11" s="89" t="s">
        <v>25</v>
      </c>
      <c r="S11" s="89" t="s">
        <v>12</v>
      </c>
      <c r="T11" s="89" t="s">
        <v>7</v>
      </c>
      <c r="U11" s="89" t="s">
        <v>36</v>
      </c>
      <c r="V11" s="89" t="s">
        <v>14</v>
      </c>
      <c r="W11" s="89" t="s">
        <v>9</v>
      </c>
      <c r="X11" s="89" t="s">
        <v>44</v>
      </c>
      <c r="Y11" s="89"/>
      <c r="Z11" s="89"/>
      <c r="AA11" s="89" t="s">
        <v>45</v>
      </c>
      <c r="AB11" s="89"/>
      <c r="AC11" s="89"/>
      <c r="AD11" s="89" t="s">
        <v>46</v>
      </c>
      <c r="AE11" s="89"/>
      <c r="AF11" s="89"/>
      <c r="AG11" s="89" t="s">
        <v>47</v>
      </c>
      <c r="AH11" s="89"/>
      <c r="AI11" s="89"/>
      <c r="AJ11" s="89" t="s">
        <v>48</v>
      </c>
      <c r="AK11" s="89"/>
      <c r="AL11" s="89"/>
      <c r="AM11" s="89" t="s">
        <v>49</v>
      </c>
      <c r="AN11" s="89"/>
      <c r="AO11" s="89"/>
      <c r="AP11" s="88" t="s">
        <v>50</v>
      </c>
      <c r="AQ11" s="88"/>
      <c r="AR11" s="88"/>
      <c r="AS11" s="89" t="s">
        <v>51</v>
      </c>
      <c r="AT11" s="89"/>
      <c r="AU11" s="89"/>
      <c r="AV11" s="89" t="s">
        <v>52</v>
      </c>
      <c r="AW11" s="89"/>
      <c r="AX11" s="89"/>
      <c r="AY11" s="89" t="s">
        <v>53</v>
      </c>
      <c r="AZ11" s="89"/>
      <c r="BA11" s="89"/>
      <c r="BB11" s="89" t="s">
        <v>54</v>
      </c>
      <c r="BC11" s="89"/>
      <c r="BD11" s="89"/>
      <c r="BE11" s="89" t="s">
        <v>55</v>
      </c>
      <c r="BF11" s="89"/>
      <c r="BG11" s="89"/>
      <c r="BH11" s="88" t="s">
        <v>89</v>
      </c>
      <c r="BI11" s="88"/>
      <c r="BJ11" s="88"/>
      <c r="BK11" s="88" t="s">
        <v>90</v>
      </c>
      <c r="BL11" s="88"/>
      <c r="BM11" s="88"/>
      <c r="BN11" s="88" t="s">
        <v>91</v>
      </c>
      <c r="BO11" s="88"/>
      <c r="BP11" s="88"/>
      <c r="BQ11" s="88" t="s">
        <v>92</v>
      </c>
      <c r="BR11" s="88"/>
      <c r="BS11" s="88"/>
      <c r="BT11" s="88" t="s">
        <v>93</v>
      </c>
      <c r="BU11" s="88"/>
      <c r="BV11" s="88"/>
      <c r="BW11" s="88" t="s">
        <v>104</v>
      </c>
      <c r="BX11" s="88"/>
      <c r="BY11" s="88"/>
      <c r="BZ11" s="88" t="s">
        <v>105</v>
      </c>
      <c r="CA11" s="88"/>
      <c r="CB11" s="88"/>
      <c r="CC11" s="88" t="s">
        <v>106</v>
      </c>
      <c r="CD11" s="88"/>
      <c r="CE11" s="88"/>
      <c r="CF11" s="88" t="s">
        <v>107</v>
      </c>
      <c r="CG11" s="88"/>
      <c r="CH11" s="88"/>
      <c r="CI11" s="88" t="s">
        <v>108</v>
      </c>
      <c r="CJ11" s="88"/>
      <c r="CK11" s="88"/>
      <c r="CL11" s="88" t="s">
        <v>109</v>
      </c>
      <c r="CM11" s="88"/>
      <c r="CN11" s="88"/>
      <c r="CO11" s="88" t="s">
        <v>110</v>
      </c>
      <c r="CP11" s="88"/>
      <c r="CQ11" s="88"/>
      <c r="CR11" s="88" t="s">
        <v>111</v>
      </c>
      <c r="CS11" s="88"/>
      <c r="CT11" s="88"/>
      <c r="CU11" s="88" t="s">
        <v>112</v>
      </c>
      <c r="CV11" s="88"/>
      <c r="CW11" s="88"/>
      <c r="CX11" s="88" t="s">
        <v>113</v>
      </c>
      <c r="CY11" s="88"/>
      <c r="CZ11" s="88"/>
      <c r="DA11" s="88" t="s">
        <v>138</v>
      </c>
      <c r="DB11" s="88"/>
      <c r="DC11" s="88"/>
      <c r="DD11" s="88" t="s">
        <v>139</v>
      </c>
      <c r="DE11" s="88"/>
      <c r="DF11" s="88"/>
      <c r="DG11" s="88" t="s">
        <v>140</v>
      </c>
      <c r="DH11" s="88"/>
      <c r="DI11" s="88"/>
      <c r="DJ11" s="88" t="s">
        <v>141</v>
      </c>
      <c r="DK11" s="88"/>
      <c r="DL11" s="88"/>
      <c r="DM11" s="88" t="s">
        <v>142</v>
      </c>
      <c r="DN11" s="88"/>
      <c r="DO11" s="88"/>
    </row>
    <row r="12" spans="1:254" ht="60" customHeight="1" x14ac:dyDescent="0.25">
      <c r="A12" s="111"/>
      <c r="B12" s="111"/>
      <c r="C12" s="86" t="s">
        <v>837</v>
      </c>
      <c r="D12" s="86"/>
      <c r="E12" s="86"/>
      <c r="F12" s="86" t="s">
        <v>1330</v>
      </c>
      <c r="G12" s="86"/>
      <c r="H12" s="86"/>
      <c r="I12" s="86" t="s">
        <v>29</v>
      </c>
      <c r="J12" s="86"/>
      <c r="K12" s="86"/>
      <c r="L12" s="86" t="s">
        <v>37</v>
      </c>
      <c r="M12" s="86"/>
      <c r="N12" s="86"/>
      <c r="O12" s="86" t="s">
        <v>39</v>
      </c>
      <c r="P12" s="86"/>
      <c r="Q12" s="86"/>
      <c r="R12" s="86" t="s">
        <v>40</v>
      </c>
      <c r="S12" s="86"/>
      <c r="T12" s="86"/>
      <c r="U12" s="86" t="s">
        <v>43</v>
      </c>
      <c r="V12" s="86"/>
      <c r="W12" s="86"/>
      <c r="X12" s="86" t="s">
        <v>842</v>
      </c>
      <c r="Y12" s="86"/>
      <c r="Z12" s="86"/>
      <c r="AA12" s="86" t="s">
        <v>844</v>
      </c>
      <c r="AB12" s="86"/>
      <c r="AC12" s="86"/>
      <c r="AD12" s="86" t="s">
        <v>846</v>
      </c>
      <c r="AE12" s="86"/>
      <c r="AF12" s="86"/>
      <c r="AG12" s="86" t="s">
        <v>848</v>
      </c>
      <c r="AH12" s="86"/>
      <c r="AI12" s="86"/>
      <c r="AJ12" s="86" t="s">
        <v>850</v>
      </c>
      <c r="AK12" s="86"/>
      <c r="AL12" s="86"/>
      <c r="AM12" s="86" t="s">
        <v>854</v>
      </c>
      <c r="AN12" s="86"/>
      <c r="AO12" s="86"/>
      <c r="AP12" s="86" t="s">
        <v>855</v>
      </c>
      <c r="AQ12" s="86"/>
      <c r="AR12" s="86"/>
      <c r="AS12" s="86" t="s">
        <v>857</v>
      </c>
      <c r="AT12" s="86"/>
      <c r="AU12" s="86"/>
      <c r="AV12" s="86" t="s">
        <v>858</v>
      </c>
      <c r="AW12" s="86"/>
      <c r="AX12" s="86"/>
      <c r="AY12" s="86" t="s">
        <v>861</v>
      </c>
      <c r="AZ12" s="86"/>
      <c r="BA12" s="86"/>
      <c r="BB12" s="86" t="s">
        <v>862</v>
      </c>
      <c r="BC12" s="86"/>
      <c r="BD12" s="86"/>
      <c r="BE12" s="86" t="s">
        <v>865</v>
      </c>
      <c r="BF12" s="86"/>
      <c r="BG12" s="86"/>
      <c r="BH12" s="86" t="s">
        <v>866</v>
      </c>
      <c r="BI12" s="86"/>
      <c r="BJ12" s="86"/>
      <c r="BK12" s="86" t="s">
        <v>870</v>
      </c>
      <c r="BL12" s="86"/>
      <c r="BM12" s="86"/>
      <c r="BN12" s="86" t="s">
        <v>869</v>
      </c>
      <c r="BO12" s="86"/>
      <c r="BP12" s="86"/>
      <c r="BQ12" s="86" t="s">
        <v>871</v>
      </c>
      <c r="BR12" s="86"/>
      <c r="BS12" s="86"/>
      <c r="BT12" s="86" t="s">
        <v>872</v>
      </c>
      <c r="BU12" s="86"/>
      <c r="BV12" s="86"/>
      <c r="BW12" s="86" t="s">
        <v>874</v>
      </c>
      <c r="BX12" s="86"/>
      <c r="BY12" s="86"/>
      <c r="BZ12" s="86" t="s">
        <v>876</v>
      </c>
      <c r="CA12" s="86"/>
      <c r="CB12" s="86"/>
      <c r="CC12" s="86" t="s">
        <v>877</v>
      </c>
      <c r="CD12" s="86"/>
      <c r="CE12" s="86"/>
      <c r="CF12" s="86" t="s">
        <v>878</v>
      </c>
      <c r="CG12" s="86"/>
      <c r="CH12" s="86"/>
      <c r="CI12" s="86" t="s">
        <v>880</v>
      </c>
      <c r="CJ12" s="86"/>
      <c r="CK12" s="86"/>
      <c r="CL12" s="86" t="s">
        <v>125</v>
      </c>
      <c r="CM12" s="86"/>
      <c r="CN12" s="86"/>
      <c r="CO12" s="86" t="s">
        <v>127</v>
      </c>
      <c r="CP12" s="86"/>
      <c r="CQ12" s="86"/>
      <c r="CR12" s="86" t="s">
        <v>881</v>
      </c>
      <c r="CS12" s="86"/>
      <c r="CT12" s="86"/>
      <c r="CU12" s="86" t="s">
        <v>132</v>
      </c>
      <c r="CV12" s="86"/>
      <c r="CW12" s="86"/>
      <c r="CX12" s="86" t="s">
        <v>882</v>
      </c>
      <c r="CY12" s="86"/>
      <c r="CZ12" s="86"/>
      <c r="DA12" s="86" t="s">
        <v>883</v>
      </c>
      <c r="DB12" s="86"/>
      <c r="DC12" s="86"/>
      <c r="DD12" s="86" t="s">
        <v>887</v>
      </c>
      <c r="DE12" s="86"/>
      <c r="DF12" s="86"/>
      <c r="DG12" s="86" t="s">
        <v>889</v>
      </c>
      <c r="DH12" s="86"/>
      <c r="DI12" s="86"/>
      <c r="DJ12" s="86" t="s">
        <v>891</v>
      </c>
      <c r="DK12" s="86"/>
      <c r="DL12" s="86"/>
      <c r="DM12" s="86" t="s">
        <v>893</v>
      </c>
      <c r="DN12" s="86"/>
      <c r="DO12" s="86"/>
    </row>
    <row r="13" spans="1:254" ht="111.75" customHeight="1" thickBot="1" x14ac:dyDescent="0.3">
      <c r="A13" s="111"/>
      <c r="B13" s="111"/>
      <c r="C13" s="44" t="s">
        <v>16</v>
      </c>
      <c r="D13" s="44" t="s">
        <v>17</v>
      </c>
      <c r="E13" s="44" t="s">
        <v>18</v>
      </c>
      <c r="F13" s="44" t="s">
        <v>19</v>
      </c>
      <c r="G13" s="44" t="s">
        <v>20</v>
      </c>
      <c r="H13" s="44" t="s">
        <v>838</v>
      </c>
      <c r="I13" s="44" t="s">
        <v>30</v>
      </c>
      <c r="J13" s="44" t="s">
        <v>839</v>
      </c>
      <c r="K13" s="44" t="s">
        <v>31</v>
      </c>
      <c r="L13" s="44" t="s">
        <v>30</v>
      </c>
      <c r="M13" s="44" t="s">
        <v>38</v>
      </c>
      <c r="N13" s="44" t="s">
        <v>31</v>
      </c>
      <c r="O13" s="44" t="s">
        <v>39</v>
      </c>
      <c r="P13" s="44" t="s">
        <v>39</v>
      </c>
      <c r="Q13" s="44" t="s">
        <v>35</v>
      </c>
      <c r="R13" s="44" t="s">
        <v>41</v>
      </c>
      <c r="S13" s="44" t="s">
        <v>42</v>
      </c>
      <c r="T13" s="44" t="s">
        <v>35</v>
      </c>
      <c r="U13" s="44" t="s">
        <v>432</v>
      </c>
      <c r="V13" s="44" t="s">
        <v>840</v>
      </c>
      <c r="W13" s="44" t="s">
        <v>841</v>
      </c>
      <c r="X13" s="44" t="s">
        <v>71</v>
      </c>
      <c r="Y13" s="44" t="s">
        <v>58</v>
      </c>
      <c r="Z13" s="44" t="s">
        <v>843</v>
      </c>
      <c r="AA13" s="44" t="s">
        <v>845</v>
      </c>
      <c r="AB13" s="44" t="s">
        <v>84</v>
      </c>
      <c r="AC13" s="44" t="s">
        <v>85</v>
      </c>
      <c r="AD13" s="44" t="s">
        <v>61</v>
      </c>
      <c r="AE13" s="44" t="s">
        <v>62</v>
      </c>
      <c r="AF13" s="44" t="s">
        <v>847</v>
      </c>
      <c r="AG13" s="44" t="s">
        <v>849</v>
      </c>
      <c r="AH13" s="44" t="s">
        <v>65</v>
      </c>
      <c r="AI13" s="44" t="s">
        <v>66</v>
      </c>
      <c r="AJ13" s="44" t="s">
        <v>851</v>
      </c>
      <c r="AK13" s="44" t="s">
        <v>852</v>
      </c>
      <c r="AL13" s="44" t="s">
        <v>853</v>
      </c>
      <c r="AM13" s="44" t="s">
        <v>59</v>
      </c>
      <c r="AN13" s="44" t="s">
        <v>60</v>
      </c>
      <c r="AO13" s="44" t="s">
        <v>35</v>
      </c>
      <c r="AP13" s="44" t="s">
        <v>204</v>
      </c>
      <c r="AQ13" s="44" t="s">
        <v>856</v>
      </c>
      <c r="AR13" s="44" t="s">
        <v>85</v>
      </c>
      <c r="AS13" s="44" t="s">
        <v>72</v>
      </c>
      <c r="AT13" s="44" t="s">
        <v>73</v>
      </c>
      <c r="AU13" s="44" t="s">
        <v>74</v>
      </c>
      <c r="AV13" s="44" t="s">
        <v>75</v>
      </c>
      <c r="AW13" s="44" t="s">
        <v>859</v>
      </c>
      <c r="AX13" s="44" t="s">
        <v>860</v>
      </c>
      <c r="AY13" s="44" t="s">
        <v>76</v>
      </c>
      <c r="AZ13" s="44" t="s">
        <v>77</v>
      </c>
      <c r="BA13" s="44" t="s">
        <v>78</v>
      </c>
      <c r="BB13" s="44" t="s">
        <v>82</v>
      </c>
      <c r="BC13" s="44" t="s">
        <v>863</v>
      </c>
      <c r="BD13" s="44" t="s">
        <v>864</v>
      </c>
      <c r="BE13" s="44" t="s">
        <v>79</v>
      </c>
      <c r="BF13" s="44" t="s">
        <v>80</v>
      </c>
      <c r="BG13" s="44" t="s">
        <v>81</v>
      </c>
      <c r="BH13" s="44" t="s">
        <v>867</v>
      </c>
      <c r="BI13" s="44" t="s">
        <v>102</v>
      </c>
      <c r="BJ13" s="44" t="s">
        <v>190</v>
      </c>
      <c r="BK13" s="44" t="s">
        <v>868</v>
      </c>
      <c r="BL13" s="44" t="s">
        <v>373</v>
      </c>
      <c r="BM13" s="44" t="s">
        <v>95</v>
      </c>
      <c r="BN13" s="44" t="s">
        <v>101</v>
      </c>
      <c r="BO13" s="44" t="s">
        <v>102</v>
      </c>
      <c r="BP13" s="44" t="s">
        <v>190</v>
      </c>
      <c r="BQ13" s="44" t="s">
        <v>99</v>
      </c>
      <c r="BR13" s="44" t="s">
        <v>1314</v>
      </c>
      <c r="BS13" s="44" t="s">
        <v>1315</v>
      </c>
      <c r="BT13" s="44" t="s">
        <v>94</v>
      </c>
      <c r="BU13" s="44" t="s">
        <v>873</v>
      </c>
      <c r="BV13" s="44" t="s">
        <v>103</v>
      </c>
      <c r="BW13" s="44" t="s">
        <v>27</v>
      </c>
      <c r="BX13" s="44" t="s">
        <v>34</v>
      </c>
      <c r="BY13" s="44" t="s">
        <v>875</v>
      </c>
      <c r="BZ13" s="44" t="s">
        <v>117</v>
      </c>
      <c r="CA13" s="44" t="s">
        <v>118</v>
      </c>
      <c r="CB13" s="44" t="s">
        <v>119</v>
      </c>
      <c r="CC13" s="44" t="s">
        <v>120</v>
      </c>
      <c r="CD13" s="44" t="s">
        <v>121</v>
      </c>
      <c r="CE13" s="44" t="s">
        <v>122</v>
      </c>
      <c r="CF13" s="44" t="s">
        <v>123</v>
      </c>
      <c r="CG13" s="44" t="s">
        <v>879</v>
      </c>
      <c r="CH13" s="44" t="s">
        <v>124</v>
      </c>
      <c r="CI13" s="44" t="s">
        <v>33</v>
      </c>
      <c r="CJ13" s="44" t="s">
        <v>34</v>
      </c>
      <c r="CK13" s="44" t="s">
        <v>35</v>
      </c>
      <c r="CL13" s="44" t="s">
        <v>30</v>
      </c>
      <c r="CM13" s="44" t="s">
        <v>38</v>
      </c>
      <c r="CN13" s="44" t="s">
        <v>126</v>
      </c>
      <c r="CO13" s="44" t="s">
        <v>76</v>
      </c>
      <c r="CP13" s="44" t="s">
        <v>128</v>
      </c>
      <c r="CQ13" s="44" t="s">
        <v>78</v>
      </c>
      <c r="CR13" s="44" t="s">
        <v>129</v>
      </c>
      <c r="CS13" s="44" t="s">
        <v>130</v>
      </c>
      <c r="CT13" s="44" t="s">
        <v>131</v>
      </c>
      <c r="CU13" s="44" t="s">
        <v>133</v>
      </c>
      <c r="CV13" s="44" t="s">
        <v>130</v>
      </c>
      <c r="CW13" s="44" t="s">
        <v>85</v>
      </c>
      <c r="CX13" s="44" t="s">
        <v>134</v>
      </c>
      <c r="CY13" s="44" t="s">
        <v>135</v>
      </c>
      <c r="CZ13" s="44" t="s">
        <v>136</v>
      </c>
      <c r="DA13" s="44" t="s">
        <v>884</v>
      </c>
      <c r="DB13" s="44" t="s">
        <v>885</v>
      </c>
      <c r="DC13" s="44" t="s">
        <v>886</v>
      </c>
      <c r="DD13" s="44" t="s">
        <v>33</v>
      </c>
      <c r="DE13" s="44" t="s">
        <v>34</v>
      </c>
      <c r="DF13" s="44" t="s">
        <v>888</v>
      </c>
      <c r="DG13" s="44" t="s">
        <v>143</v>
      </c>
      <c r="DH13" s="44" t="s">
        <v>890</v>
      </c>
      <c r="DI13" s="44" t="s">
        <v>144</v>
      </c>
      <c r="DJ13" s="44" t="s">
        <v>892</v>
      </c>
      <c r="DK13" s="44" t="s">
        <v>147</v>
      </c>
      <c r="DL13" s="44" t="s">
        <v>148</v>
      </c>
      <c r="DM13" s="44" t="s">
        <v>150</v>
      </c>
      <c r="DN13" s="44" t="s">
        <v>894</v>
      </c>
      <c r="DO13" s="44" t="s">
        <v>895</v>
      </c>
    </row>
    <row r="14" spans="1:254" ht="21.75" customHeight="1" thickBot="1" x14ac:dyDescent="0.3">
      <c r="A14" s="20">
        <v>1</v>
      </c>
      <c r="B14" s="80" t="s">
        <v>1432</v>
      </c>
      <c r="C14" s="5"/>
      <c r="D14" s="5"/>
      <c r="E14" s="5">
        <v>1</v>
      </c>
      <c r="F14" s="5"/>
      <c r="G14" s="5"/>
      <c r="H14" s="5">
        <v>1</v>
      </c>
      <c r="I14" s="5"/>
      <c r="J14" s="5"/>
      <c r="K14" s="5">
        <v>1</v>
      </c>
      <c r="L14" s="5">
        <v>1</v>
      </c>
      <c r="M14" s="5"/>
      <c r="N14" s="5"/>
      <c r="O14" s="5"/>
      <c r="P14" s="5">
        <v>1</v>
      </c>
      <c r="Q14" s="5"/>
      <c r="R14" s="5"/>
      <c r="S14" s="5">
        <v>1</v>
      </c>
      <c r="T14" s="5"/>
      <c r="U14" s="5">
        <v>1</v>
      </c>
      <c r="V14" s="5"/>
      <c r="W14" s="5"/>
      <c r="X14" s="5">
        <v>1</v>
      </c>
      <c r="Y14" s="5"/>
      <c r="Z14" s="5"/>
      <c r="AA14" s="5"/>
      <c r="AB14" s="5"/>
      <c r="AC14" s="5">
        <v>1</v>
      </c>
      <c r="AD14" s="5"/>
      <c r="AE14" s="5"/>
      <c r="AF14" s="5">
        <v>1</v>
      </c>
      <c r="AG14" s="5"/>
      <c r="AH14" s="5">
        <v>1</v>
      </c>
      <c r="AI14" s="5"/>
      <c r="AJ14" s="5"/>
      <c r="AK14" s="5">
        <v>1</v>
      </c>
      <c r="AL14" s="5"/>
      <c r="AM14" s="5"/>
      <c r="AN14" s="5">
        <v>1</v>
      </c>
      <c r="AO14" s="5"/>
      <c r="AP14" s="5"/>
      <c r="AQ14" s="5"/>
      <c r="AR14" s="5">
        <v>1</v>
      </c>
      <c r="AS14" s="5"/>
      <c r="AT14" s="5"/>
      <c r="AU14" s="5">
        <v>1</v>
      </c>
      <c r="AV14" s="5"/>
      <c r="AW14" s="5">
        <v>1</v>
      </c>
      <c r="AX14" s="5"/>
      <c r="AY14" s="5"/>
      <c r="AZ14" s="5"/>
      <c r="BA14" s="5">
        <v>1</v>
      </c>
      <c r="BB14" s="5"/>
      <c r="BC14" s="5">
        <v>1</v>
      </c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/>
      <c r="BR14" s="5">
        <v>1</v>
      </c>
      <c r="BS14" s="5"/>
      <c r="BT14" s="5"/>
      <c r="BU14" s="5"/>
      <c r="BV14" s="5">
        <v>1</v>
      </c>
      <c r="BW14" s="5"/>
      <c r="BX14" s="5">
        <v>1</v>
      </c>
      <c r="BY14" s="5"/>
      <c r="BZ14" s="5"/>
      <c r="CA14" s="5">
        <v>1</v>
      </c>
      <c r="CB14" s="5"/>
      <c r="CC14" s="5"/>
      <c r="CD14" s="5"/>
      <c r="CE14" s="5">
        <v>1</v>
      </c>
      <c r="CF14" s="5"/>
      <c r="CG14" s="5">
        <v>1</v>
      </c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/>
      <c r="CQ14" s="5">
        <v>1</v>
      </c>
      <c r="CR14" s="5"/>
      <c r="CS14" s="5">
        <v>1</v>
      </c>
      <c r="CT14" s="5"/>
      <c r="CU14" s="5"/>
      <c r="CV14" s="5">
        <v>1</v>
      </c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/>
      <c r="DF14" s="5">
        <v>1</v>
      </c>
      <c r="DG14" s="5"/>
      <c r="DH14" s="5">
        <v>1</v>
      </c>
      <c r="DI14" s="5"/>
      <c r="DJ14" s="5"/>
      <c r="DK14" s="5">
        <v>1</v>
      </c>
      <c r="DL14" s="5"/>
      <c r="DM14" s="5"/>
      <c r="DN14" s="5">
        <v>1</v>
      </c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25.5" x14ac:dyDescent="0.25">
      <c r="A15" s="2">
        <v>2</v>
      </c>
      <c r="B15" s="73" t="s">
        <v>1433</v>
      </c>
      <c r="C15" s="71"/>
      <c r="D15" s="71"/>
      <c r="E15" s="71">
        <v>1</v>
      </c>
      <c r="F15" s="71"/>
      <c r="G15" s="71"/>
      <c r="H15" s="71">
        <v>1</v>
      </c>
      <c r="I15" s="71"/>
      <c r="J15" s="71"/>
      <c r="K15" s="71">
        <v>1</v>
      </c>
      <c r="L15" s="71"/>
      <c r="M15" s="71">
        <v>1</v>
      </c>
      <c r="N15" s="71"/>
      <c r="O15" s="71"/>
      <c r="P15" s="71"/>
      <c r="Q15" s="71">
        <v>1</v>
      </c>
      <c r="R15" s="71"/>
      <c r="S15" s="71"/>
      <c r="T15" s="71">
        <v>1</v>
      </c>
      <c r="U15" s="71"/>
      <c r="V15" s="71"/>
      <c r="W15" s="71">
        <v>1</v>
      </c>
      <c r="X15" s="71"/>
      <c r="Y15" s="71">
        <v>1</v>
      </c>
      <c r="Z15" s="71"/>
      <c r="AA15" s="71"/>
      <c r="AB15" s="71"/>
      <c r="AC15" s="71">
        <v>1</v>
      </c>
      <c r="AD15" s="71"/>
      <c r="AE15" s="71"/>
      <c r="AF15" s="71">
        <v>1</v>
      </c>
      <c r="AG15" s="71"/>
      <c r="AH15" s="71"/>
      <c r="AI15" s="71">
        <v>1</v>
      </c>
      <c r="AJ15" s="71"/>
      <c r="AK15" s="71"/>
      <c r="AL15" s="71">
        <v>1</v>
      </c>
      <c r="AM15" s="71"/>
      <c r="AN15" s="71"/>
      <c r="AO15" s="71">
        <v>1</v>
      </c>
      <c r="AP15" s="71"/>
      <c r="AQ15" s="71"/>
      <c r="AR15" s="71">
        <v>1</v>
      </c>
      <c r="AS15" s="71"/>
      <c r="AT15" s="71"/>
      <c r="AU15" s="71">
        <v>1</v>
      </c>
      <c r="AV15" s="71"/>
      <c r="AW15" s="71"/>
      <c r="AX15" s="71">
        <v>1</v>
      </c>
      <c r="AY15" s="71"/>
      <c r="AZ15" s="71"/>
      <c r="BA15" s="71">
        <v>1</v>
      </c>
      <c r="BB15" s="71"/>
      <c r="BC15" s="71"/>
      <c r="BD15" s="71">
        <v>1</v>
      </c>
      <c r="BE15" s="71"/>
      <c r="BF15" s="71"/>
      <c r="BG15" s="71">
        <v>1</v>
      </c>
      <c r="BH15" s="71"/>
      <c r="BI15" s="71"/>
      <c r="BJ15" s="71">
        <v>1</v>
      </c>
      <c r="BK15" s="71"/>
      <c r="BL15" s="71"/>
      <c r="BM15" s="71">
        <v>1</v>
      </c>
      <c r="BN15" s="71"/>
      <c r="BO15" s="71"/>
      <c r="BP15" s="71">
        <v>1</v>
      </c>
      <c r="BQ15" s="71"/>
      <c r="BR15" s="71"/>
      <c r="BS15" s="71">
        <v>1</v>
      </c>
      <c r="BT15" s="71"/>
      <c r="BU15" s="71"/>
      <c r="BV15" s="71">
        <v>1</v>
      </c>
      <c r="BW15" s="71"/>
      <c r="BX15" s="71"/>
      <c r="BY15" s="71">
        <v>1</v>
      </c>
      <c r="BZ15" s="71"/>
      <c r="CA15" s="71"/>
      <c r="CB15" s="71">
        <v>1</v>
      </c>
      <c r="CC15" s="71"/>
      <c r="CD15" s="71"/>
      <c r="CE15" s="71">
        <v>1</v>
      </c>
      <c r="CF15" s="71"/>
      <c r="CG15" s="71"/>
      <c r="CH15" s="71">
        <v>1</v>
      </c>
      <c r="CI15" s="71"/>
      <c r="CJ15" s="71"/>
      <c r="CK15" s="71">
        <v>1</v>
      </c>
      <c r="CL15" s="71"/>
      <c r="CM15" s="71"/>
      <c r="CN15" s="71">
        <v>1</v>
      </c>
      <c r="CO15" s="71"/>
      <c r="CP15" s="71"/>
      <c r="CQ15" s="71">
        <v>1</v>
      </c>
      <c r="CR15" s="71"/>
      <c r="CS15" s="71"/>
      <c r="CT15" s="71">
        <v>1</v>
      </c>
      <c r="CU15" s="71"/>
      <c r="CV15" s="71"/>
      <c r="CW15" s="71">
        <v>1</v>
      </c>
      <c r="CX15" s="71"/>
      <c r="CY15" s="71"/>
      <c r="CZ15" s="71">
        <v>1</v>
      </c>
      <c r="DA15" s="71"/>
      <c r="DB15" s="71"/>
      <c r="DC15" s="71">
        <v>1</v>
      </c>
      <c r="DD15" s="71"/>
      <c r="DE15" s="71"/>
      <c r="DF15" s="71">
        <v>1</v>
      </c>
      <c r="DG15" s="71"/>
      <c r="DH15" s="71"/>
      <c r="DI15" s="71">
        <v>1</v>
      </c>
      <c r="DJ15" s="71"/>
      <c r="DK15" s="71"/>
      <c r="DL15" s="71">
        <v>1</v>
      </c>
      <c r="DM15" s="71"/>
      <c r="DN15" s="71"/>
      <c r="DO15" s="71">
        <v>1</v>
      </c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73" t="s">
        <v>1434</v>
      </c>
      <c r="C16" s="71">
        <v>1</v>
      </c>
      <c r="D16" s="71"/>
      <c r="E16" s="71"/>
      <c r="F16" s="71">
        <v>1</v>
      </c>
      <c r="G16" s="71"/>
      <c r="H16" s="71"/>
      <c r="I16" s="71">
        <v>1</v>
      </c>
      <c r="J16" s="71"/>
      <c r="K16" s="71"/>
      <c r="L16" s="71">
        <v>1</v>
      </c>
      <c r="M16" s="71"/>
      <c r="N16" s="71"/>
      <c r="O16" s="71">
        <v>1</v>
      </c>
      <c r="P16" s="71"/>
      <c r="Q16" s="71"/>
      <c r="R16" s="71">
        <v>1</v>
      </c>
      <c r="S16" s="71"/>
      <c r="T16" s="71"/>
      <c r="U16" s="71">
        <v>1</v>
      </c>
      <c r="V16" s="71"/>
      <c r="W16" s="71"/>
      <c r="X16" s="71">
        <v>1</v>
      </c>
      <c r="Y16" s="71"/>
      <c r="Z16" s="71"/>
      <c r="AA16" s="71">
        <v>1</v>
      </c>
      <c r="AB16" s="71"/>
      <c r="AC16" s="71"/>
      <c r="AD16" s="71">
        <v>1</v>
      </c>
      <c r="AE16" s="71"/>
      <c r="AF16" s="71"/>
      <c r="AG16" s="71">
        <v>1</v>
      </c>
      <c r="AH16" s="71"/>
      <c r="AI16" s="71"/>
      <c r="AJ16" s="71">
        <v>1</v>
      </c>
      <c r="AK16" s="71"/>
      <c r="AL16" s="71"/>
      <c r="AM16" s="71">
        <v>1</v>
      </c>
      <c r="AN16" s="71"/>
      <c r="AO16" s="71"/>
      <c r="AP16" s="71">
        <v>1</v>
      </c>
      <c r="AQ16" s="71"/>
      <c r="AR16" s="71"/>
      <c r="AS16" s="71">
        <v>1</v>
      </c>
      <c r="AT16" s="71"/>
      <c r="AU16" s="71"/>
      <c r="AV16" s="71">
        <v>1</v>
      </c>
      <c r="AW16" s="71"/>
      <c r="AX16" s="71"/>
      <c r="AY16" s="71">
        <v>1</v>
      </c>
      <c r="AZ16" s="71"/>
      <c r="BA16" s="71"/>
      <c r="BB16" s="71">
        <v>1</v>
      </c>
      <c r="BC16" s="71"/>
      <c r="BD16" s="71"/>
      <c r="BE16" s="71">
        <v>1</v>
      </c>
      <c r="BF16" s="71"/>
      <c r="BG16" s="71"/>
      <c r="BH16" s="71">
        <v>1</v>
      </c>
      <c r="BI16" s="71"/>
      <c r="BJ16" s="71"/>
      <c r="BK16" s="71">
        <v>1</v>
      </c>
      <c r="BL16" s="71"/>
      <c r="BM16" s="71"/>
      <c r="BN16" s="71">
        <v>1</v>
      </c>
      <c r="BO16" s="71"/>
      <c r="BP16" s="71"/>
      <c r="BQ16" s="71">
        <v>1</v>
      </c>
      <c r="BR16" s="71"/>
      <c r="BS16" s="71"/>
      <c r="BT16" s="71">
        <v>1</v>
      </c>
      <c r="BU16" s="71"/>
      <c r="BV16" s="71"/>
      <c r="BW16" s="71">
        <v>1</v>
      </c>
      <c r="BX16" s="71"/>
      <c r="BY16" s="71"/>
      <c r="BZ16" s="71">
        <v>1</v>
      </c>
      <c r="CA16" s="71"/>
      <c r="CB16" s="71"/>
      <c r="CC16" s="71">
        <v>1</v>
      </c>
      <c r="CD16" s="71"/>
      <c r="CE16" s="71"/>
      <c r="CF16" s="71">
        <v>1</v>
      </c>
      <c r="CG16" s="71"/>
      <c r="CH16" s="71"/>
      <c r="CI16" s="71">
        <v>1</v>
      </c>
      <c r="CJ16" s="71"/>
      <c r="CK16" s="71"/>
      <c r="CL16" s="71">
        <v>1</v>
      </c>
      <c r="CM16" s="71"/>
      <c r="CN16" s="71"/>
      <c r="CO16" s="71">
        <v>1</v>
      </c>
      <c r="CP16" s="71"/>
      <c r="CQ16" s="71"/>
      <c r="CR16" s="71">
        <v>1</v>
      </c>
      <c r="CS16" s="71"/>
      <c r="CT16" s="71"/>
      <c r="CU16" s="71">
        <v>1</v>
      </c>
      <c r="CV16" s="71"/>
      <c r="CW16" s="71"/>
      <c r="CX16" s="71">
        <v>1</v>
      </c>
      <c r="CY16" s="71"/>
      <c r="CZ16" s="71"/>
      <c r="DA16" s="71">
        <v>1</v>
      </c>
      <c r="DB16" s="71"/>
      <c r="DC16" s="71"/>
      <c r="DD16" s="71">
        <v>1</v>
      </c>
      <c r="DE16" s="71"/>
      <c r="DF16" s="71"/>
      <c r="DG16" s="71">
        <v>1</v>
      </c>
      <c r="DH16" s="71"/>
      <c r="DI16" s="71"/>
      <c r="DJ16" s="71">
        <v>1</v>
      </c>
      <c r="DK16" s="71"/>
      <c r="DL16" s="71"/>
      <c r="DM16" s="71">
        <v>1</v>
      </c>
      <c r="DN16" s="71"/>
      <c r="DO16" s="71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25.5" x14ac:dyDescent="0.25">
      <c r="A17" s="2">
        <v>4</v>
      </c>
      <c r="B17" s="73" t="s">
        <v>1435</v>
      </c>
      <c r="C17" s="71"/>
      <c r="D17" s="71">
        <v>1</v>
      </c>
      <c r="E17" s="71"/>
      <c r="F17" s="71"/>
      <c r="G17" s="71">
        <v>1</v>
      </c>
      <c r="H17" s="71"/>
      <c r="I17" s="71"/>
      <c r="J17" s="71">
        <v>1</v>
      </c>
      <c r="K17" s="71"/>
      <c r="L17" s="71"/>
      <c r="M17" s="71">
        <v>1</v>
      </c>
      <c r="N17" s="71"/>
      <c r="O17" s="71"/>
      <c r="P17" s="71">
        <v>1</v>
      </c>
      <c r="Q17" s="71"/>
      <c r="R17" s="71"/>
      <c r="S17" s="71">
        <v>1</v>
      </c>
      <c r="T17" s="71"/>
      <c r="U17" s="71"/>
      <c r="V17" s="71">
        <v>1</v>
      </c>
      <c r="W17" s="71"/>
      <c r="X17" s="71"/>
      <c r="Y17" s="71">
        <v>1</v>
      </c>
      <c r="Z17" s="71"/>
      <c r="AA17" s="71"/>
      <c r="AB17" s="71">
        <v>1</v>
      </c>
      <c r="AC17" s="71"/>
      <c r="AD17" s="71"/>
      <c r="AE17" s="71">
        <v>1</v>
      </c>
      <c r="AF17" s="71"/>
      <c r="AG17" s="71"/>
      <c r="AH17" s="71"/>
      <c r="AI17" s="71">
        <v>1</v>
      </c>
      <c r="AJ17" s="71"/>
      <c r="AK17" s="71">
        <v>1</v>
      </c>
      <c r="AL17" s="71"/>
      <c r="AM17" s="71"/>
      <c r="AN17" s="71">
        <v>1</v>
      </c>
      <c r="AO17" s="71"/>
      <c r="AP17" s="71"/>
      <c r="AQ17" s="81">
        <v>1</v>
      </c>
      <c r="AR17" s="71"/>
      <c r="AS17" s="71"/>
      <c r="AT17" s="71">
        <v>1</v>
      </c>
      <c r="AU17" s="71"/>
      <c r="AV17" s="71"/>
      <c r="AW17" s="71">
        <v>1</v>
      </c>
      <c r="AX17" s="71"/>
      <c r="AY17" s="71"/>
      <c r="AZ17" s="71">
        <v>1</v>
      </c>
      <c r="BA17" s="71"/>
      <c r="BB17" s="71"/>
      <c r="BC17" s="71">
        <v>1</v>
      </c>
      <c r="BD17" s="71"/>
      <c r="BE17" s="71"/>
      <c r="BF17" s="71">
        <v>1</v>
      </c>
      <c r="BG17" s="71"/>
      <c r="BH17" s="71"/>
      <c r="BI17" s="71"/>
      <c r="BJ17" s="71">
        <v>1</v>
      </c>
      <c r="BK17" s="71"/>
      <c r="BL17" s="71">
        <v>1</v>
      </c>
      <c r="BM17" s="71"/>
      <c r="BN17" s="71"/>
      <c r="BO17" s="71">
        <v>1</v>
      </c>
      <c r="BP17" s="71"/>
      <c r="BQ17" s="71"/>
      <c r="BR17" s="71">
        <v>1</v>
      </c>
      <c r="BS17" s="71"/>
      <c r="BT17" s="71"/>
      <c r="BU17" s="71">
        <v>1</v>
      </c>
      <c r="BV17" s="71"/>
      <c r="BW17" s="71"/>
      <c r="BX17" s="71">
        <v>1</v>
      </c>
      <c r="BY17" s="71"/>
      <c r="BZ17" s="71"/>
      <c r="CA17" s="71">
        <v>1</v>
      </c>
      <c r="CB17" s="71"/>
      <c r="CC17" s="71"/>
      <c r="CD17" s="71">
        <v>1</v>
      </c>
      <c r="CE17" s="71"/>
      <c r="CF17" s="71"/>
      <c r="CG17" s="71">
        <v>1</v>
      </c>
      <c r="CH17" s="71"/>
      <c r="CI17" s="71"/>
      <c r="CJ17" s="71">
        <v>1</v>
      </c>
      <c r="CK17" s="71"/>
      <c r="CL17" s="71"/>
      <c r="CM17" s="71">
        <v>1</v>
      </c>
      <c r="CN17" s="71"/>
      <c r="CO17" s="71"/>
      <c r="CP17" s="71">
        <v>1</v>
      </c>
      <c r="CQ17" s="71"/>
      <c r="CR17" s="71"/>
      <c r="CS17" s="71">
        <v>1</v>
      </c>
      <c r="CT17" s="71"/>
      <c r="CU17" s="71"/>
      <c r="CV17" s="71">
        <v>1</v>
      </c>
      <c r="CW17" s="71"/>
      <c r="CX17" s="71"/>
      <c r="CY17" s="71">
        <v>1</v>
      </c>
      <c r="CZ17" s="71"/>
      <c r="DA17" s="71"/>
      <c r="DB17" s="71">
        <v>1</v>
      </c>
      <c r="DC17" s="71"/>
      <c r="DD17" s="71"/>
      <c r="DE17" s="71">
        <v>1</v>
      </c>
      <c r="DF17" s="71"/>
      <c r="DG17" s="71"/>
      <c r="DH17" s="71">
        <v>1</v>
      </c>
      <c r="DI17" s="71"/>
      <c r="DJ17" s="71"/>
      <c r="DK17" s="71">
        <v>1</v>
      </c>
      <c r="DL17" s="71"/>
      <c r="DM17" s="71"/>
      <c r="DN17" s="71">
        <v>1</v>
      </c>
      <c r="DO17" s="71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73" t="s">
        <v>1436</v>
      </c>
      <c r="C18" s="71"/>
      <c r="D18" s="71"/>
      <c r="E18" s="71">
        <v>1</v>
      </c>
      <c r="F18" s="71"/>
      <c r="G18" s="71"/>
      <c r="H18" s="71">
        <v>1</v>
      </c>
      <c r="I18" s="71"/>
      <c r="J18" s="71"/>
      <c r="K18" s="71">
        <v>1</v>
      </c>
      <c r="L18" s="71"/>
      <c r="M18" s="71"/>
      <c r="N18" s="71">
        <v>1</v>
      </c>
      <c r="O18" s="71"/>
      <c r="P18" s="71">
        <v>1</v>
      </c>
      <c r="Q18" s="71"/>
      <c r="R18" s="71"/>
      <c r="S18" s="71">
        <v>1</v>
      </c>
      <c r="T18" s="71"/>
      <c r="U18" s="71"/>
      <c r="V18" s="71">
        <v>1</v>
      </c>
      <c r="W18" s="71"/>
      <c r="X18" s="71"/>
      <c r="Y18" s="71"/>
      <c r="Z18" s="71">
        <v>1</v>
      </c>
      <c r="AA18" s="71"/>
      <c r="AB18" s="71">
        <v>1</v>
      </c>
      <c r="AC18" s="71"/>
      <c r="AD18" s="71"/>
      <c r="AF18" s="71">
        <v>1</v>
      </c>
      <c r="AG18" s="71"/>
      <c r="AH18" s="71"/>
      <c r="AI18" s="71">
        <v>1</v>
      </c>
      <c r="AJ18" s="71"/>
      <c r="AK18" s="71"/>
      <c r="AL18" s="71">
        <v>1</v>
      </c>
      <c r="AM18" s="71"/>
      <c r="AN18" s="71"/>
      <c r="AO18" s="71">
        <v>1</v>
      </c>
      <c r="AP18" s="71"/>
      <c r="AQ18" s="71">
        <v>1</v>
      </c>
      <c r="AR18" s="71"/>
      <c r="AS18" s="71"/>
      <c r="AT18" s="71"/>
      <c r="AU18" s="71">
        <v>1</v>
      </c>
      <c r="AV18" s="71"/>
      <c r="AW18" s="71"/>
      <c r="AX18" s="71">
        <v>1</v>
      </c>
      <c r="AY18" s="71"/>
      <c r="AZ18" s="71"/>
      <c r="BA18" s="71">
        <v>1</v>
      </c>
      <c r="BB18" s="71"/>
      <c r="BC18" s="71"/>
      <c r="BD18" s="71">
        <v>1</v>
      </c>
      <c r="BE18" s="71"/>
      <c r="BF18" s="71"/>
      <c r="BG18" s="71">
        <v>1</v>
      </c>
      <c r="BH18" s="71"/>
      <c r="BI18" s="71"/>
      <c r="BJ18" s="71">
        <v>1</v>
      </c>
      <c r="BK18" s="71"/>
      <c r="BL18" s="71"/>
      <c r="BM18" s="71">
        <v>1</v>
      </c>
      <c r="BN18" s="71"/>
      <c r="BO18" s="71"/>
      <c r="BP18" s="71">
        <v>1</v>
      </c>
      <c r="BQ18" s="71"/>
      <c r="BR18" s="71"/>
      <c r="BS18" s="71">
        <v>1</v>
      </c>
      <c r="BT18" s="71"/>
      <c r="BU18" s="71"/>
      <c r="BV18" s="71">
        <v>1</v>
      </c>
      <c r="BW18" s="71"/>
      <c r="BX18" s="71"/>
      <c r="BY18" s="71">
        <v>1</v>
      </c>
      <c r="BZ18" s="71"/>
      <c r="CA18" s="71"/>
      <c r="CB18" s="71">
        <v>1</v>
      </c>
      <c r="CC18" s="71"/>
      <c r="CD18" s="71"/>
      <c r="CE18" s="71">
        <v>1</v>
      </c>
      <c r="CF18" s="71"/>
      <c r="CG18" s="71"/>
      <c r="CH18" s="71">
        <v>1</v>
      </c>
      <c r="CI18" s="71"/>
      <c r="CJ18" s="71"/>
      <c r="CK18" s="71">
        <v>1</v>
      </c>
      <c r="CL18" s="71"/>
      <c r="CM18" s="71"/>
      <c r="CN18" s="71">
        <v>1</v>
      </c>
      <c r="CO18" s="71"/>
      <c r="CP18" s="71"/>
      <c r="CQ18" s="71">
        <v>1</v>
      </c>
      <c r="CR18" s="71"/>
      <c r="CS18" s="71"/>
      <c r="CT18" s="71">
        <v>1</v>
      </c>
      <c r="CU18" s="71"/>
      <c r="CV18" s="71"/>
      <c r="CW18" s="71">
        <v>1</v>
      </c>
      <c r="CX18" s="71"/>
      <c r="CY18" s="71"/>
      <c r="CZ18" s="71">
        <v>1</v>
      </c>
      <c r="DA18" s="71"/>
      <c r="DB18" s="71"/>
      <c r="DC18" s="71">
        <v>1</v>
      </c>
      <c r="DD18" s="71"/>
      <c r="DE18" s="71"/>
      <c r="DF18" s="71">
        <v>1</v>
      </c>
      <c r="DG18" s="71"/>
      <c r="DH18" s="71"/>
      <c r="DI18" s="71">
        <v>1</v>
      </c>
      <c r="DJ18" s="71"/>
      <c r="DK18" s="71"/>
      <c r="DL18" s="71">
        <v>1</v>
      </c>
      <c r="DM18" s="71"/>
      <c r="DN18" s="71"/>
      <c r="DO18" s="71">
        <v>1</v>
      </c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25.5" x14ac:dyDescent="0.25">
      <c r="A19" s="2">
        <v>6</v>
      </c>
      <c r="B19" s="73" t="s">
        <v>1437</v>
      </c>
      <c r="C19" s="71">
        <v>1</v>
      </c>
      <c r="D19" s="71"/>
      <c r="E19" s="71"/>
      <c r="F19" s="71">
        <v>1</v>
      </c>
      <c r="G19" s="71"/>
      <c r="H19" s="71"/>
      <c r="I19" s="71">
        <v>1</v>
      </c>
      <c r="J19" s="71"/>
      <c r="K19" s="71"/>
      <c r="L19" s="71">
        <v>1</v>
      </c>
      <c r="M19" s="71"/>
      <c r="N19" s="71"/>
      <c r="O19" s="71">
        <v>1</v>
      </c>
      <c r="P19" s="71"/>
      <c r="Q19" s="71"/>
      <c r="R19" s="71">
        <v>1</v>
      </c>
      <c r="S19" s="71"/>
      <c r="T19" s="71"/>
      <c r="U19" s="71">
        <v>1</v>
      </c>
      <c r="V19" s="71"/>
      <c r="W19" s="71"/>
      <c r="X19" s="71"/>
      <c r="Y19" s="71">
        <v>1</v>
      </c>
      <c r="Z19" s="71"/>
      <c r="AA19" s="71"/>
      <c r="AB19" s="71"/>
      <c r="AC19" s="71">
        <v>1</v>
      </c>
      <c r="AD19" s="71"/>
      <c r="AE19" s="71">
        <v>1</v>
      </c>
      <c r="AF19" s="71"/>
      <c r="AG19" s="71"/>
      <c r="AH19" s="71">
        <v>1</v>
      </c>
      <c r="AI19" s="71"/>
      <c r="AJ19" s="71"/>
      <c r="AK19" s="71">
        <v>1</v>
      </c>
      <c r="AL19" s="71"/>
      <c r="AM19" s="71"/>
      <c r="AN19" s="71">
        <v>1</v>
      </c>
      <c r="AO19" s="71"/>
      <c r="AP19" s="71"/>
      <c r="AQ19" s="71"/>
      <c r="AR19" s="71">
        <v>1</v>
      </c>
      <c r="AS19" s="71"/>
      <c r="AT19" s="71">
        <v>1</v>
      </c>
      <c r="AU19" s="71"/>
      <c r="AV19" s="71"/>
      <c r="AW19" s="71">
        <v>1</v>
      </c>
      <c r="AX19" s="71"/>
      <c r="AY19" s="71"/>
      <c r="AZ19" s="71">
        <v>1</v>
      </c>
      <c r="BA19" s="71"/>
      <c r="BB19" s="71"/>
      <c r="BC19" s="71">
        <v>1</v>
      </c>
      <c r="BD19" s="71"/>
      <c r="BE19" s="71">
        <v>1</v>
      </c>
      <c r="BF19" s="71"/>
      <c r="BG19" s="71"/>
      <c r="BH19" s="71"/>
      <c r="BI19" s="71">
        <v>1</v>
      </c>
      <c r="BJ19" s="71"/>
      <c r="BK19" s="71"/>
      <c r="BL19" s="71">
        <v>1</v>
      </c>
      <c r="BM19" s="71"/>
      <c r="BN19" s="71"/>
      <c r="BO19" s="71">
        <v>1</v>
      </c>
      <c r="BP19" s="71"/>
      <c r="BQ19" s="71"/>
      <c r="BR19" s="71">
        <v>1</v>
      </c>
      <c r="BS19" s="71"/>
      <c r="BT19" s="71"/>
      <c r="BU19" s="71">
        <v>1</v>
      </c>
      <c r="BV19" s="71"/>
      <c r="BW19" s="71"/>
      <c r="BX19" s="71">
        <v>1</v>
      </c>
      <c r="BY19" s="71"/>
      <c r="BZ19" s="71"/>
      <c r="CA19" s="71">
        <v>1</v>
      </c>
      <c r="CB19" s="71"/>
      <c r="CC19" s="71"/>
      <c r="CD19" s="71">
        <v>1</v>
      </c>
      <c r="CE19" s="71"/>
      <c r="CF19" s="71"/>
      <c r="CG19" s="71">
        <v>1</v>
      </c>
      <c r="CH19" s="71"/>
      <c r="CI19" s="71"/>
      <c r="CJ19" s="71">
        <v>1</v>
      </c>
      <c r="CK19" s="71"/>
      <c r="CL19" s="71"/>
      <c r="CM19" s="71">
        <v>1</v>
      </c>
      <c r="CN19" s="71"/>
      <c r="CO19" s="71"/>
      <c r="CP19" s="71">
        <v>1</v>
      </c>
      <c r="CQ19" s="71"/>
      <c r="CR19" s="71"/>
      <c r="CS19" s="71">
        <v>1</v>
      </c>
      <c r="CT19" s="71"/>
      <c r="CU19" s="71"/>
      <c r="CV19" s="71">
        <v>1</v>
      </c>
      <c r="CW19" s="71"/>
      <c r="CX19" s="71"/>
      <c r="CY19" s="71"/>
      <c r="CZ19" s="71">
        <v>1</v>
      </c>
      <c r="DA19" s="71"/>
      <c r="DB19" s="71">
        <v>1</v>
      </c>
      <c r="DC19" s="71"/>
      <c r="DD19" s="71"/>
      <c r="DE19" s="71">
        <v>1</v>
      </c>
      <c r="DF19" s="71"/>
      <c r="DG19" s="71"/>
      <c r="DH19" s="71">
        <v>1</v>
      </c>
      <c r="DI19" s="71"/>
      <c r="DJ19" s="71"/>
      <c r="DK19" s="71">
        <v>1</v>
      </c>
      <c r="DL19" s="71"/>
      <c r="DM19" s="71"/>
      <c r="DN19" s="71">
        <v>1</v>
      </c>
      <c r="DO19" s="71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x14ac:dyDescent="0.25">
      <c r="A20" s="99" t="s">
        <v>276</v>
      </c>
      <c r="B20" s="101"/>
      <c r="C20" s="84">
        <f t="shared" ref="C20:AH20" si="0">SUM(C14:C19)</f>
        <v>2</v>
      </c>
      <c r="D20" s="84">
        <f t="shared" si="0"/>
        <v>1</v>
      </c>
      <c r="E20" s="84">
        <f t="shared" si="0"/>
        <v>3</v>
      </c>
      <c r="F20" s="84">
        <f t="shared" si="0"/>
        <v>2</v>
      </c>
      <c r="G20" s="84">
        <f t="shared" si="0"/>
        <v>1</v>
      </c>
      <c r="H20" s="84">
        <f t="shared" si="0"/>
        <v>3</v>
      </c>
      <c r="I20" s="84">
        <f t="shared" si="0"/>
        <v>2</v>
      </c>
      <c r="J20" s="84">
        <f t="shared" si="0"/>
        <v>1</v>
      </c>
      <c r="K20" s="84">
        <f t="shared" si="0"/>
        <v>3</v>
      </c>
      <c r="L20" s="84">
        <f t="shared" si="0"/>
        <v>3</v>
      </c>
      <c r="M20" s="84">
        <f t="shared" si="0"/>
        <v>2</v>
      </c>
      <c r="N20" s="84">
        <f t="shared" si="0"/>
        <v>1</v>
      </c>
      <c r="O20" s="84">
        <f t="shared" si="0"/>
        <v>2</v>
      </c>
      <c r="P20" s="84">
        <f t="shared" si="0"/>
        <v>3</v>
      </c>
      <c r="Q20" s="84">
        <f t="shared" si="0"/>
        <v>1</v>
      </c>
      <c r="R20" s="84">
        <f t="shared" si="0"/>
        <v>2</v>
      </c>
      <c r="S20" s="84">
        <f t="shared" si="0"/>
        <v>3</v>
      </c>
      <c r="T20" s="84">
        <f t="shared" si="0"/>
        <v>1</v>
      </c>
      <c r="U20" s="84">
        <f t="shared" si="0"/>
        <v>3</v>
      </c>
      <c r="V20" s="84">
        <f t="shared" si="0"/>
        <v>2</v>
      </c>
      <c r="W20" s="84">
        <f t="shared" si="0"/>
        <v>1</v>
      </c>
      <c r="X20" s="84">
        <f t="shared" si="0"/>
        <v>2</v>
      </c>
      <c r="Y20" s="84">
        <f t="shared" si="0"/>
        <v>3</v>
      </c>
      <c r="Z20" s="84">
        <f t="shared" si="0"/>
        <v>1</v>
      </c>
      <c r="AA20" s="84">
        <f t="shared" si="0"/>
        <v>1</v>
      </c>
      <c r="AB20" s="84">
        <f t="shared" si="0"/>
        <v>2</v>
      </c>
      <c r="AC20" s="84">
        <f t="shared" si="0"/>
        <v>3</v>
      </c>
      <c r="AD20" s="84">
        <f t="shared" si="0"/>
        <v>1</v>
      </c>
      <c r="AE20" s="84">
        <f t="shared" si="0"/>
        <v>2</v>
      </c>
      <c r="AF20" s="84">
        <f t="shared" si="0"/>
        <v>3</v>
      </c>
      <c r="AG20" s="84">
        <f t="shared" si="0"/>
        <v>1</v>
      </c>
      <c r="AH20" s="84">
        <f t="shared" si="0"/>
        <v>2</v>
      </c>
      <c r="AI20" s="84">
        <f t="shared" ref="AI20:BN20" si="1">SUM(AI14:AI19)</f>
        <v>3</v>
      </c>
      <c r="AJ20" s="84">
        <f t="shared" si="1"/>
        <v>1</v>
      </c>
      <c r="AK20" s="84">
        <f t="shared" si="1"/>
        <v>3</v>
      </c>
      <c r="AL20" s="84">
        <f t="shared" si="1"/>
        <v>2</v>
      </c>
      <c r="AM20" s="84">
        <f t="shared" si="1"/>
        <v>1</v>
      </c>
      <c r="AN20" s="84">
        <f t="shared" si="1"/>
        <v>3</v>
      </c>
      <c r="AO20" s="84">
        <f t="shared" si="1"/>
        <v>2</v>
      </c>
      <c r="AP20" s="84">
        <f t="shared" si="1"/>
        <v>1</v>
      </c>
      <c r="AQ20" s="84">
        <f t="shared" si="1"/>
        <v>2</v>
      </c>
      <c r="AR20" s="84">
        <f t="shared" si="1"/>
        <v>3</v>
      </c>
      <c r="AS20" s="84">
        <f t="shared" si="1"/>
        <v>1</v>
      </c>
      <c r="AT20" s="84">
        <f t="shared" si="1"/>
        <v>2</v>
      </c>
      <c r="AU20" s="84">
        <f t="shared" si="1"/>
        <v>3</v>
      </c>
      <c r="AV20" s="84">
        <f t="shared" si="1"/>
        <v>1</v>
      </c>
      <c r="AW20" s="84">
        <f t="shared" si="1"/>
        <v>3</v>
      </c>
      <c r="AX20" s="84">
        <f t="shared" si="1"/>
        <v>2</v>
      </c>
      <c r="AY20" s="84">
        <f t="shared" si="1"/>
        <v>1</v>
      </c>
      <c r="AZ20" s="84">
        <f t="shared" si="1"/>
        <v>2</v>
      </c>
      <c r="BA20" s="84">
        <f t="shared" si="1"/>
        <v>3</v>
      </c>
      <c r="BB20" s="84">
        <f t="shared" si="1"/>
        <v>1</v>
      </c>
      <c r="BC20" s="84">
        <f t="shared" si="1"/>
        <v>3</v>
      </c>
      <c r="BD20" s="84">
        <f t="shared" si="1"/>
        <v>2</v>
      </c>
      <c r="BE20" s="84">
        <f t="shared" si="1"/>
        <v>2</v>
      </c>
      <c r="BF20" s="84">
        <f t="shared" si="1"/>
        <v>2</v>
      </c>
      <c r="BG20" s="84">
        <f t="shared" si="1"/>
        <v>2</v>
      </c>
      <c r="BH20" s="84">
        <f t="shared" si="1"/>
        <v>1</v>
      </c>
      <c r="BI20" s="84">
        <f t="shared" si="1"/>
        <v>2</v>
      </c>
      <c r="BJ20" s="84">
        <f t="shared" si="1"/>
        <v>3</v>
      </c>
      <c r="BK20" s="84">
        <f t="shared" si="1"/>
        <v>1</v>
      </c>
      <c r="BL20" s="84">
        <f t="shared" si="1"/>
        <v>3</v>
      </c>
      <c r="BM20" s="84">
        <f t="shared" si="1"/>
        <v>2</v>
      </c>
      <c r="BN20" s="84">
        <f t="shared" si="1"/>
        <v>1</v>
      </c>
      <c r="BO20" s="84">
        <f t="shared" ref="BO20:CT20" si="2">SUM(BO14:BO19)</f>
        <v>3</v>
      </c>
      <c r="BP20" s="84">
        <f t="shared" si="2"/>
        <v>2</v>
      </c>
      <c r="BQ20" s="84">
        <f t="shared" si="2"/>
        <v>1</v>
      </c>
      <c r="BR20" s="84">
        <f t="shared" si="2"/>
        <v>3</v>
      </c>
      <c r="BS20" s="84">
        <f t="shared" si="2"/>
        <v>2</v>
      </c>
      <c r="BT20" s="84">
        <f t="shared" si="2"/>
        <v>1</v>
      </c>
      <c r="BU20" s="84">
        <f t="shared" si="2"/>
        <v>2</v>
      </c>
      <c r="BV20" s="84">
        <f t="shared" si="2"/>
        <v>3</v>
      </c>
      <c r="BW20" s="84">
        <f t="shared" si="2"/>
        <v>1</v>
      </c>
      <c r="BX20" s="84">
        <f t="shared" si="2"/>
        <v>3</v>
      </c>
      <c r="BY20" s="84">
        <f t="shared" si="2"/>
        <v>2</v>
      </c>
      <c r="BZ20" s="84">
        <f t="shared" si="2"/>
        <v>1</v>
      </c>
      <c r="CA20" s="84">
        <f t="shared" si="2"/>
        <v>3</v>
      </c>
      <c r="CB20" s="84">
        <f t="shared" si="2"/>
        <v>2</v>
      </c>
      <c r="CC20" s="84">
        <f t="shared" si="2"/>
        <v>1</v>
      </c>
      <c r="CD20" s="84">
        <f t="shared" si="2"/>
        <v>2</v>
      </c>
      <c r="CE20" s="84">
        <f t="shared" si="2"/>
        <v>3</v>
      </c>
      <c r="CF20" s="84">
        <f t="shared" si="2"/>
        <v>1</v>
      </c>
      <c r="CG20" s="84">
        <f t="shared" si="2"/>
        <v>3</v>
      </c>
      <c r="CH20" s="84">
        <f t="shared" si="2"/>
        <v>2</v>
      </c>
      <c r="CI20" s="84">
        <f t="shared" si="2"/>
        <v>1</v>
      </c>
      <c r="CJ20" s="84">
        <f t="shared" si="2"/>
        <v>3</v>
      </c>
      <c r="CK20" s="84">
        <f t="shared" si="2"/>
        <v>2</v>
      </c>
      <c r="CL20" s="84">
        <f t="shared" si="2"/>
        <v>1</v>
      </c>
      <c r="CM20" s="84">
        <f t="shared" si="2"/>
        <v>3</v>
      </c>
      <c r="CN20" s="84">
        <f t="shared" si="2"/>
        <v>2</v>
      </c>
      <c r="CO20" s="84">
        <f t="shared" si="2"/>
        <v>1</v>
      </c>
      <c r="CP20" s="84">
        <f t="shared" si="2"/>
        <v>2</v>
      </c>
      <c r="CQ20" s="84">
        <f t="shared" si="2"/>
        <v>3</v>
      </c>
      <c r="CR20" s="84">
        <f t="shared" si="2"/>
        <v>1</v>
      </c>
      <c r="CS20" s="84">
        <f t="shared" si="2"/>
        <v>3</v>
      </c>
      <c r="CT20" s="84">
        <f t="shared" si="2"/>
        <v>2</v>
      </c>
      <c r="CU20" s="84">
        <f t="shared" ref="CU20:DO20" si="3">SUM(CU14:CU19)</f>
        <v>1</v>
      </c>
      <c r="CV20" s="84">
        <f t="shared" si="3"/>
        <v>3</v>
      </c>
      <c r="CW20" s="84">
        <f t="shared" si="3"/>
        <v>2</v>
      </c>
      <c r="CX20" s="84">
        <f t="shared" si="3"/>
        <v>1</v>
      </c>
      <c r="CY20" s="84">
        <f t="shared" si="3"/>
        <v>2</v>
      </c>
      <c r="CZ20" s="84">
        <f t="shared" si="3"/>
        <v>3</v>
      </c>
      <c r="DA20" s="84">
        <f t="shared" si="3"/>
        <v>1</v>
      </c>
      <c r="DB20" s="84">
        <f t="shared" si="3"/>
        <v>3</v>
      </c>
      <c r="DC20" s="84">
        <f t="shared" si="3"/>
        <v>2</v>
      </c>
      <c r="DD20" s="84">
        <f t="shared" si="3"/>
        <v>1</v>
      </c>
      <c r="DE20" s="84">
        <f t="shared" si="3"/>
        <v>2</v>
      </c>
      <c r="DF20" s="84">
        <f t="shared" si="3"/>
        <v>3</v>
      </c>
      <c r="DG20" s="84">
        <f t="shared" si="3"/>
        <v>1</v>
      </c>
      <c r="DH20" s="84">
        <f t="shared" si="3"/>
        <v>3</v>
      </c>
      <c r="DI20" s="84">
        <f t="shared" si="3"/>
        <v>2</v>
      </c>
      <c r="DJ20" s="84">
        <f t="shared" si="3"/>
        <v>1</v>
      </c>
      <c r="DK20" s="84">
        <f t="shared" si="3"/>
        <v>3</v>
      </c>
      <c r="DL20" s="84">
        <f t="shared" si="3"/>
        <v>2</v>
      </c>
      <c r="DM20" s="84">
        <f t="shared" si="3"/>
        <v>1</v>
      </c>
      <c r="DN20" s="84">
        <f t="shared" si="3"/>
        <v>3</v>
      </c>
      <c r="DO20" s="84">
        <f t="shared" si="3"/>
        <v>2</v>
      </c>
    </row>
    <row r="21" spans="1:254" ht="39" customHeight="1" x14ac:dyDescent="0.25">
      <c r="A21" s="173" t="s">
        <v>833</v>
      </c>
      <c r="B21" s="174"/>
      <c r="C21" s="172">
        <f>C20/6%</f>
        <v>33.333333333333336</v>
      </c>
      <c r="D21" s="172">
        <f t="shared" ref="D21:BO21" si="4">D20/6%</f>
        <v>16.666666666666668</v>
      </c>
      <c r="E21" s="172">
        <f t="shared" si="4"/>
        <v>50</v>
      </c>
      <c r="F21" s="172">
        <f t="shared" si="4"/>
        <v>33.333333333333336</v>
      </c>
      <c r="G21" s="172">
        <f t="shared" si="4"/>
        <v>16.666666666666668</v>
      </c>
      <c r="H21" s="172">
        <f t="shared" si="4"/>
        <v>50</v>
      </c>
      <c r="I21" s="172">
        <f t="shared" si="4"/>
        <v>33.333333333333336</v>
      </c>
      <c r="J21" s="172">
        <f t="shared" si="4"/>
        <v>16.666666666666668</v>
      </c>
      <c r="K21" s="172">
        <f t="shared" si="4"/>
        <v>50</v>
      </c>
      <c r="L21" s="172">
        <f t="shared" si="4"/>
        <v>50</v>
      </c>
      <c r="M21" s="172">
        <f t="shared" si="4"/>
        <v>33.333333333333336</v>
      </c>
      <c r="N21" s="172">
        <f t="shared" si="4"/>
        <v>16.666666666666668</v>
      </c>
      <c r="O21" s="172">
        <f t="shared" si="4"/>
        <v>33.333333333333336</v>
      </c>
      <c r="P21" s="172">
        <f t="shared" si="4"/>
        <v>50</v>
      </c>
      <c r="Q21" s="172">
        <f t="shared" si="4"/>
        <v>16.666666666666668</v>
      </c>
      <c r="R21" s="172">
        <f t="shared" si="4"/>
        <v>33.333333333333336</v>
      </c>
      <c r="S21" s="172">
        <f t="shared" si="4"/>
        <v>50</v>
      </c>
      <c r="T21" s="172">
        <f t="shared" si="4"/>
        <v>16.666666666666668</v>
      </c>
      <c r="U21" s="172">
        <f t="shared" si="4"/>
        <v>50</v>
      </c>
      <c r="V21" s="172">
        <f t="shared" si="4"/>
        <v>33.333333333333336</v>
      </c>
      <c r="W21" s="172">
        <f t="shared" si="4"/>
        <v>16.666666666666668</v>
      </c>
      <c r="X21" s="172">
        <f t="shared" si="4"/>
        <v>33.333333333333336</v>
      </c>
      <c r="Y21" s="172">
        <f t="shared" si="4"/>
        <v>50</v>
      </c>
      <c r="Z21" s="172">
        <f t="shared" si="4"/>
        <v>16.666666666666668</v>
      </c>
      <c r="AA21" s="172">
        <f t="shared" si="4"/>
        <v>16.666666666666668</v>
      </c>
      <c r="AB21" s="172">
        <f t="shared" si="4"/>
        <v>33.333333333333336</v>
      </c>
      <c r="AC21" s="172">
        <f t="shared" si="4"/>
        <v>50</v>
      </c>
      <c r="AD21" s="172">
        <f t="shared" si="4"/>
        <v>16.666666666666668</v>
      </c>
      <c r="AE21" s="172">
        <f t="shared" si="4"/>
        <v>33.333333333333336</v>
      </c>
      <c r="AF21" s="172">
        <f t="shared" si="4"/>
        <v>50</v>
      </c>
      <c r="AG21" s="172">
        <f t="shared" si="4"/>
        <v>16.666666666666668</v>
      </c>
      <c r="AH21" s="172">
        <f t="shared" si="4"/>
        <v>33.333333333333336</v>
      </c>
      <c r="AI21" s="172">
        <f t="shared" si="4"/>
        <v>50</v>
      </c>
      <c r="AJ21" s="172">
        <f t="shared" si="4"/>
        <v>16.666666666666668</v>
      </c>
      <c r="AK21" s="172">
        <f t="shared" si="4"/>
        <v>50</v>
      </c>
      <c r="AL21" s="172">
        <f t="shared" si="4"/>
        <v>33.333333333333336</v>
      </c>
      <c r="AM21" s="172">
        <f t="shared" si="4"/>
        <v>16.666666666666668</v>
      </c>
      <c r="AN21" s="172">
        <f t="shared" si="4"/>
        <v>50</v>
      </c>
      <c r="AO21" s="172">
        <f t="shared" si="4"/>
        <v>33.333333333333336</v>
      </c>
      <c r="AP21" s="172">
        <f t="shared" si="4"/>
        <v>16.666666666666668</v>
      </c>
      <c r="AQ21" s="172">
        <f t="shared" si="4"/>
        <v>33.333333333333336</v>
      </c>
      <c r="AR21" s="172">
        <f t="shared" si="4"/>
        <v>50</v>
      </c>
      <c r="AS21" s="172">
        <f t="shared" si="4"/>
        <v>16.666666666666668</v>
      </c>
      <c r="AT21" s="172">
        <f t="shared" si="4"/>
        <v>33.333333333333336</v>
      </c>
      <c r="AU21" s="172">
        <f t="shared" si="4"/>
        <v>50</v>
      </c>
      <c r="AV21" s="172">
        <f t="shared" si="4"/>
        <v>16.666666666666668</v>
      </c>
      <c r="AW21" s="172">
        <f t="shared" si="4"/>
        <v>50</v>
      </c>
      <c r="AX21" s="172">
        <f t="shared" si="4"/>
        <v>33.333333333333336</v>
      </c>
      <c r="AY21" s="172">
        <f t="shared" si="4"/>
        <v>16.666666666666668</v>
      </c>
      <c r="AZ21" s="172">
        <f t="shared" si="4"/>
        <v>33.333333333333336</v>
      </c>
      <c r="BA21" s="172">
        <f t="shared" si="4"/>
        <v>50</v>
      </c>
      <c r="BB21" s="172">
        <f t="shared" si="4"/>
        <v>16.666666666666668</v>
      </c>
      <c r="BC21" s="172">
        <f t="shared" si="4"/>
        <v>50</v>
      </c>
      <c r="BD21" s="172">
        <f t="shared" si="4"/>
        <v>33.333333333333336</v>
      </c>
      <c r="BE21" s="172">
        <f t="shared" si="4"/>
        <v>33.333333333333336</v>
      </c>
      <c r="BF21" s="172">
        <f t="shared" si="4"/>
        <v>33.333333333333336</v>
      </c>
      <c r="BG21" s="172">
        <f t="shared" si="4"/>
        <v>33.333333333333336</v>
      </c>
      <c r="BH21" s="172">
        <f t="shared" si="4"/>
        <v>16.666666666666668</v>
      </c>
      <c r="BI21" s="172">
        <f t="shared" si="4"/>
        <v>33.333333333333336</v>
      </c>
      <c r="BJ21" s="172">
        <f t="shared" si="4"/>
        <v>50</v>
      </c>
      <c r="BK21" s="172">
        <f t="shared" si="4"/>
        <v>16.666666666666668</v>
      </c>
      <c r="BL21" s="172">
        <f t="shared" si="4"/>
        <v>50</v>
      </c>
      <c r="BM21" s="172">
        <f t="shared" si="4"/>
        <v>33.333333333333336</v>
      </c>
      <c r="BN21" s="172">
        <f t="shared" si="4"/>
        <v>16.666666666666668</v>
      </c>
      <c r="BO21" s="172">
        <f t="shared" si="4"/>
        <v>50</v>
      </c>
      <c r="BP21" s="172">
        <f t="shared" ref="BP21:DO21" si="5">BP20/6%</f>
        <v>33.333333333333336</v>
      </c>
      <c r="BQ21" s="172">
        <f t="shared" si="5"/>
        <v>16.666666666666668</v>
      </c>
      <c r="BR21" s="172">
        <f t="shared" si="5"/>
        <v>50</v>
      </c>
      <c r="BS21" s="172">
        <f t="shared" si="5"/>
        <v>33.333333333333336</v>
      </c>
      <c r="BT21" s="172">
        <f t="shared" si="5"/>
        <v>16.666666666666668</v>
      </c>
      <c r="BU21" s="172">
        <f t="shared" si="5"/>
        <v>33.333333333333336</v>
      </c>
      <c r="BV21" s="172">
        <f t="shared" si="5"/>
        <v>50</v>
      </c>
      <c r="BW21" s="172">
        <f t="shared" si="5"/>
        <v>16.666666666666668</v>
      </c>
      <c r="BX21" s="172">
        <f t="shared" si="5"/>
        <v>50</v>
      </c>
      <c r="BY21" s="172">
        <f t="shared" si="5"/>
        <v>33.333333333333336</v>
      </c>
      <c r="BZ21" s="172">
        <f t="shared" si="5"/>
        <v>16.666666666666668</v>
      </c>
      <c r="CA21" s="172">
        <f t="shared" si="5"/>
        <v>50</v>
      </c>
      <c r="CB21" s="172">
        <f t="shared" si="5"/>
        <v>33.333333333333336</v>
      </c>
      <c r="CC21" s="172">
        <f t="shared" si="5"/>
        <v>16.666666666666668</v>
      </c>
      <c r="CD21" s="172">
        <f t="shared" si="5"/>
        <v>33.333333333333336</v>
      </c>
      <c r="CE21" s="172">
        <f t="shared" si="5"/>
        <v>50</v>
      </c>
      <c r="CF21" s="172">
        <f t="shared" si="5"/>
        <v>16.666666666666668</v>
      </c>
      <c r="CG21" s="172">
        <f t="shared" si="5"/>
        <v>50</v>
      </c>
      <c r="CH21" s="172">
        <f t="shared" si="5"/>
        <v>33.333333333333336</v>
      </c>
      <c r="CI21" s="172">
        <f t="shared" si="5"/>
        <v>16.666666666666668</v>
      </c>
      <c r="CJ21" s="172">
        <f t="shared" si="5"/>
        <v>50</v>
      </c>
      <c r="CK21" s="172">
        <f t="shared" si="5"/>
        <v>33.333333333333336</v>
      </c>
      <c r="CL21" s="172">
        <f t="shared" si="5"/>
        <v>16.666666666666668</v>
      </c>
      <c r="CM21" s="172">
        <f t="shared" si="5"/>
        <v>50</v>
      </c>
      <c r="CN21" s="172">
        <f t="shared" si="5"/>
        <v>33.333333333333336</v>
      </c>
      <c r="CO21" s="172">
        <f t="shared" si="5"/>
        <v>16.666666666666668</v>
      </c>
      <c r="CP21" s="172">
        <f t="shared" si="5"/>
        <v>33.333333333333336</v>
      </c>
      <c r="CQ21" s="172">
        <f t="shared" si="5"/>
        <v>50</v>
      </c>
      <c r="CR21" s="172">
        <f t="shared" si="5"/>
        <v>16.666666666666668</v>
      </c>
      <c r="CS21" s="172">
        <f t="shared" si="5"/>
        <v>50</v>
      </c>
      <c r="CT21" s="172">
        <f t="shared" si="5"/>
        <v>33.333333333333336</v>
      </c>
      <c r="CU21" s="172">
        <f t="shared" si="5"/>
        <v>16.666666666666668</v>
      </c>
      <c r="CV21" s="172">
        <f t="shared" si="5"/>
        <v>50</v>
      </c>
      <c r="CW21" s="172">
        <f t="shared" si="5"/>
        <v>33.333333333333336</v>
      </c>
      <c r="CX21" s="172">
        <f t="shared" si="5"/>
        <v>16.666666666666668</v>
      </c>
      <c r="CY21" s="172">
        <f t="shared" si="5"/>
        <v>33.333333333333336</v>
      </c>
      <c r="CZ21" s="172">
        <f t="shared" si="5"/>
        <v>50</v>
      </c>
      <c r="DA21" s="172">
        <f t="shared" si="5"/>
        <v>16.666666666666668</v>
      </c>
      <c r="DB21" s="172">
        <f t="shared" si="5"/>
        <v>50</v>
      </c>
      <c r="DC21" s="172">
        <f t="shared" si="5"/>
        <v>33.333333333333336</v>
      </c>
      <c r="DD21" s="172">
        <f t="shared" si="5"/>
        <v>16.666666666666668</v>
      </c>
      <c r="DE21" s="172">
        <f t="shared" si="5"/>
        <v>33.333333333333336</v>
      </c>
      <c r="DF21" s="172">
        <f t="shared" si="5"/>
        <v>50</v>
      </c>
      <c r="DG21" s="172">
        <f t="shared" si="5"/>
        <v>16.666666666666668</v>
      </c>
      <c r="DH21" s="172">
        <f t="shared" si="5"/>
        <v>50</v>
      </c>
      <c r="DI21" s="172">
        <f t="shared" si="5"/>
        <v>33.333333333333336</v>
      </c>
      <c r="DJ21" s="172">
        <f t="shared" si="5"/>
        <v>16.666666666666668</v>
      </c>
      <c r="DK21" s="172">
        <f t="shared" si="5"/>
        <v>50</v>
      </c>
      <c r="DL21" s="172">
        <f t="shared" si="5"/>
        <v>33.333333333333336</v>
      </c>
      <c r="DM21" s="172">
        <f t="shared" si="5"/>
        <v>16.666666666666668</v>
      </c>
      <c r="DN21" s="172">
        <f t="shared" si="5"/>
        <v>50</v>
      </c>
      <c r="DO21" s="172">
        <f t="shared" si="5"/>
        <v>33.333333333333336</v>
      </c>
    </row>
    <row r="22" spans="1:254" x14ac:dyDescent="0.25">
      <c r="B22" s="11"/>
      <c r="C22" s="12"/>
      <c r="T22" s="11"/>
    </row>
    <row r="23" spans="1:254" x14ac:dyDescent="0.25">
      <c r="B23" s="102" t="s">
        <v>808</v>
      </c>
      <c r="C23" s="103"/>
      <c r="D23" s="103"/>
      <c r="E23" s="104"/>
      <c r="F23" s="26"/>
      <c r="G23" s="26"/>
      <c r="T23" s="11"/>
    </row>
    <row r="24" spans="1:254" x14ac:dyDescent="0.25">
      <c r="B24" s="27" t="s">
        <v>809</v>
      </c>
      <c r="C24" s="28" t="s">
        <v>812</v>
      </c>
      <c r="D24" s="36">
        <f>E24/100*6</f>
        <v>1.98</v>
      </c>
      <c r="E24" s="29">
        <v>33</v>
      </c>
      <c r="F24" s="30"/>
      <c r="G24" s="30"/>
      <c r="T24" s="11"/>
    </row>
    <row r="25" spans="1:254" x14ac:dyDescent="0.25">
      <c r="B25" s="27" t="s">
        <v>810</v>
      </c>
      <c r="C25" s="31" t="s">
        <v>812</v>
      </c>
      <c r="D25" s="36">
        <f>E25/100*6</f>
        <v>1.98</v>
      </c>
      <c r="E25" s="32">
        <v>33</v>
      </c>
      <c r="F25" s="30"/>
      <c r="G25" s="30"/>
      <c r="T25" s="11"/>
    </row>
    <row r="26" spans="1:254" x14ac:dyDescent="0.25">
      <c r="B26" s="27" t="s">
        <v>811</v>
      </c>
      <c r="C26" s="31" t="s">
        <v>812</v>
      </c>
      <c r="D26" s="36">
        <f>E26/100*6</f>
        <v>2.04</v>
      </c>
      <c r="E26" s="32">
        <v>34</v>
      </c>
      <c r="F26" s="30"/>
      <c r="G26" s="30"/>
      <c r="T26" s="11"/>
    </row>
    <row r="27" spans="1:254" x14ac:dyDescent="0.25">
      <c r="B27" s="27"/>
      <c r="C27" s="31"/>
      <c r="D27" s="34">
        <f>SUM(D24:D26)</f>
        <v>6</v>
      </c>
      <c r="E27" s="34">
        <f>SUM(E24:E26)</f>
        <v>100</v>
      </c>
      <c r="F27" s="30"/>
      <c r="G27" s="30"/>
    </row>
    <row r="28" spans="1:254" ht="15" customHeight="1" x14ac:dyDescent="0.25">
      <c r="B28" s="27"/>
      <c r="D28" s="105" t="s">
        <v>56</v>
      </c>
      <c r="E28" s="106"/>
      <c r="F28" s="93" t="s">
        <v>3</v>
      </c>
      <c r="G28" s="94"/>
    </row>
    <row r="29" spans="1:254" ht="15" customHeight="1" x14ac:dyDescent="0.25">
      <c r="B29" s="27" t="s">
        <v>809</v>
      </c>
      <c r="C29" s="31" t="s">
        <v>813</v>
      </c>
      <c r="D29" s="35">
        <f>E29/100*6</f>
        <v>1.02</v>
      </c>
      <c r="E29" s="32">
        <v>17</v>
      </c>
      <c r="F29" s="35">
        <f>G29/100*6</f>
        <v>1.02</v>
      </c>
      <c r="G29" s="32">
        <v>17</v>
      </c>
    </row>
    <row r="30" spans="1:254" x14ac:dyDescent="0.25">
      <c r="B30" s="27" t="s">
        <v>810</v>
      </c>
      <c r="C30" s="31" t="s">
        <v>813</v>
      </c>
      <c r="D30" s="35">
        <f>E30/100*6</f>
        <v>1.98</v>
      </c>
      <c r="E30" s="32">
        <v>33</v>
      </c>
      <c r="F30" s="35">
        <f>G30/100*6</f>
        <v>1.98</v>
      </c>
      <c r="G30" s="32">
        <v>33</v>
      </c>
    </row>
    <row r="31" spans="1:254" x14ac:dyDescent="0.25">
      <c r="B31" s="27" t="s">
        <v>811</v>
      </c>
      <c r="C31" s="31" t="s">
        <v>813</v>
      </c>
      <c r="D31" s="35">
        <v>3</v>
      </c>
      <c r="E31" s="32">
        <v>50</v>
      </c>
      <c r="F31" s="35">
        <v>3</v>
      </c>
      <c r="G31" s="32">
        <v>50</v>
      </c>
    </row>
    <row r="32" spans="1:254" x14ac:dyDescent="0.25">
      <c r="B32" s="27"/>
      <c r="C32" s="31"/>
      <c r="D32" s="34">
        <f>SUM(D29:D31)</f>
        <v>6</v>
      </c>
      <c r="E32" s="34">
        <f>SUM(E29:E31)</f>
        <v>100</v>
      </c>
      <c r="F32" s="34">
        <f>SUM(F29:F31)</f>
        <v>6</v>
      </c>
      <c r="G32" s="34">
        <f>SUM(G29:G31)</f>
        <v>100</v>
      </c>
    </row>
    <row r="33" spans="2:7" x14ac:dyDescent="0.25">
      <c r="B33" s="27" t="s">
        <v>809</v>
      </c>
      <c r="C33" s="31" t="s">
        <v>814</v>
      </c>
      <c r="D33" s="72">
        <v>1</v>
      </c>
      <c r="E33" s="32">
        <v>17</v>
      </c>
      <c r="F33" s="30"/>
      <c r="G33" s="30"/>
    </row>
    <row r="34" spans="2:7" x14ac:dyDescent="0.25">
      <c r="B34" s="27" t="s">
        <v>810</v>
      </c>
      <c r="C34" s="31" t="s">
        <v>814</v>
      </c>
      <c r="D34" s="72">
        <v>3</v>
      </c>
      <c r="E34" s="32">
        <v>50</v>
      </c>
      <c r="F34" s="30"/>
      <c r="G34" s="30"/>
    </row>
    <row r="35" spans="2:7" x14ac:dyDescent="0.25">
      <c r="B35" s="27" t="s">
        <v>811</v>
      </c>
      <c r="C35" s="31" t="s">
        <v>814</v>
      </c>
      <c r="D35" s="72">
        <v>2</v>
      </c>
      <c r="E35" s="32">
        <v>33</v>
      </c>
      <c r="F35" s="30"/>
      <c r="G35" s="30"/>
    </row>
    <row r="36" spans="2:7" x14ac:dyDescent="0.25">
      <c r="B36" s="27"/>
      <c r="C36" s="31"/>
      <c r="D36" s="33">
        <f>SUM(D33:D35)</f>
        <v>6</v>
      </c>
      <c r="E36" s="34">
        <f>SUM(E33:E35)</f>
        <v>100</v>
      </c>
      <c r="F36" s="30"/>
      <c r="G36" s="30"/>
    </row>
    <row r="37" spans="2:7" x14ac:dyDescent="0.25">
      <c r="B37" s="27"/>
      <c r="C37" s="31"/>
      <c r="D37" s="105" t="s">
        <v>115</v>
      </c>
      <c r="E37" s="106"/>
      <c r="F37" s="95" t="s">
        <v>116</v>
      </c>
      <c r="G37" s="96"/>
    </row>
    <row r="38" spans="2:7" x14ac:dyDescent="0.25">
      <c r="B38" s="27" t="s">
        <v>809</v>
      </c>
      <c r="C38" s="31" t="s">
        <v>815</v>
      </c>
      <c r="D38" s="72">
        <v>1</v>
      </c>
      <c r="E38" s="32">
        <v>17</v>
      </c>
      <c r="F38" s="72">
        <v>1</v>
      </c>
      <c r="G38" s="32">
        <v>17</v>
      </c>
    </row>
    <row r="39" spans="2:7" x14ac:dyDescent="0.25">
      <c r="B39" s="27" t="s">
        <v>810</v>
      </c>
      <c r="C39" s="31" t="s">
        <v>815</v>
      </c>
      <c r="D39" s="72">
        <v>3</v>
      </c>
      <c r="E39" s="32">
        <v>50</v>
      </c>
      <c r="F39" s="72">
        <v>3</v>
      </c>
      <c r="G39" s="32">
        <v>50</v>
      </c>
    </row>
    <row r="40" spans="2:7" x14ac:dyDescent="0.25">
      <c r="B40" s="27" t="s">
        <v>811</v>
      </c>
      <c r="C40" s="31" t="s">
        <v>815</v>
      </c>
      <c r="D40" s="72">
        <v>2</v>
      </c>
      <c r="E40" s="32">
        <v>33</v>
      </c>
      <c r="F40" s="72">
        <v>2</v>
      </c>
      <c r="G40" s="32">
        <v>33</v>
      </c>
    </row>
    <row r="41" spans="2:7" x14ac:dyDescent="0.25">
      <c r="B41" s="27"/>
      <c r="C41" s="31"/>
      <c r="D41" s="33">
        <f>SUM(D38:D40)</f>
        <v>6</v>
      </c>
      <c r="E41" s="33">
        <f>SUM(E38:E40)</f>
        <v>100</v>
      </c>
      <c r="F41" s="33">
        <f>SUM(F38:F40)</f>
        <v>6</v>
      </c>
      <c r="G41" s="33">
        <f>SUM(G38:G40)</f>
        <v>100</v>
      </c>
    </row>
    <row r="42" spans="2:7" x14ac:dyDescent="0.25">
      <c r="B42" s="27" t="s">
        <v>809</v>
      </c>
      <c r="C42" s="31" t="s">
        <v>816</v>
      </c>
      <c r="D42" s="72">
        <v>1</v>
      </c>
      <c r="E42" s="32">
        <v>17</v>
      </c>
      <c r="F42" s="30"/>
      <c r="G42" s="30"/>
    </row>
    <row r="43" spans="2:7" x14ac:dyDescent="0.25">
      <c r="B43" s="27" t="s">
        <v>810</v>
      </c>
      <c r="C43" s="31" t="s">
        <v>816</v>
      </c>
      <c r="D43" s="72">
        <v>3</v>
      </c>
      <c r="E43" s="32">
        <v>50</v>
      </c>
      <c r="F43" s="30"/>
      <c r="G43" s="30"/>
    </row>
    <row r="44" spans="2:7" x14ac:dyDescent="0.25">
      <c r="B44" s="27" t="s">
        <v>811</v>
      </c>
      <c r="C44" s="31" t="s">
        <v>816</v>
      </c>
      <c r="D44" s="72">
        <v>2</v>
      </c>
      <c r="E44" s="32">
        <v>33</v>
      </c>
      <c r="F44" s="30"/>
      <c r="G44" s="30"/>
    </row>
    <row r="45" spans="2:7" x14ac:dyDescent="0.25">
      <c r="B45" s="27"/>
      <c r="C45" s="31"/>
      <c r="D45" s="33">
        <f>SUM(D42:D44)</f>
        <v>6</v>
      </c>
      <c r="E45" s="33">
        <f>SUM(E42:E44)</f>
        <v>100</v>
      </c>
      <c r="F45" s="30"/>
      <c r="G45" s="30"/>
    </row>
  </sheetData>
  <mergeCells count="101">
    <mergeCell ref="BW4:CZ4"/>
    <mergeCell ref="B23:E23"/>
    <mergeCell ref="D37:E37"/>
    <mergeCell ref="A20:B20"/>
    <mergeCell ref="AM12:AO12"/>
    <mergeCell ref="AG11:AI11"/>
    <mergeCell ref="AJ11:AL11"/>
    <mergeCell ref="AM11:AO11"/>
    <mergeCell ref="D28:E28"/>
    <mergeCell ref="A21:B21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  <mergeCell ref="DM2:DN2"/>
    <mergeCell ref="F28:G28"/>
    <mergeCell ref="F37:G37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0"/>
  <sheetViews>
    <sheetView workbookViewId="0">
      <pane xSplit="2" ySplit="14" topLeftCell="C55" activePane="bottomRight" state="frozen"/>
      <selection pane="topRight" activeCell="C1" sqref="C1"/>
      <selection pane="bottomLeft" activeCell="A15" sqref="A15"/>
      <selection pane="bottomRight" activeCell="G60" sqref="G60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1393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92" t="s">
        <v>1371</v>
      </c>
      <c r="DQ2" s="92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11" t="s">
        <v>0</v>
      </c>
      <c r="B5" s="111" t="s">
        <v>1</v>
      </c>
      <c r="C5" s="112" t="s">
        <v>57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98" t="s">
        <v>2</v>
      </c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0" t="s">
        <v>87</v>
      </c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 t="s">
        <v>114</v>
      </c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87" t="s">
        <v>137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</row>
    <row r="6" spans="1:254" ht="15.75" customHeight="1" x14ac:dyDescent="0.25">
      <c r="A6" s="111"/>
      <c r="B6" s="111"/>
      <c r="C6" s="91" t="s">
        <v>1376</v>
      </c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91" t="s">
        <v>1379</v>
      </c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 t="s">
        <v>3</v>
      </c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 t="s">
        <v>88</v>
      </c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 t="s">
        <v>157</v>
      </c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 t="s">
        <v>115</v>
      </c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7" t="s">
        <v>172</v>
      </c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 t="s">
        <v>184</v>
      </c>
      <c r="CJ6" s="97"/>
      <c r="CK6" s="97"/>
      <c r="CL6" s="97"/>
      <c r="CM6" s="97"/>
      <c r="CN6" s="97"/>
      <c r="CO6" s="97"/>
      <c r="CP6" s="97"/>
      <c r="CQ6" s="97"/>
      <c r="CR6" s="97"/>
      <c r="CS6" s="97"/>
      <c r="CT6" s="97"/>
      <c r="CU6" s="97" t="s">
        <v>116</v>
      </c>
      <c r="CV6" s="97"/>
      <c r="CW6" s="97"/>
      <c r="CX6" s="97"/>
      <c r="CY6" s="97"/>
      <c r="CZ6" s="97"/>
      <c r="DA6" s="97"/>
      <c r="DB6" s="97"/>
      <c r="DC6" s="97"/>
      <c r="DD6" s="97"/>
      <c r="DE6" s="97"/>
      <c r="DF6" s="97"/>
      <c r="DG6" s="98" t="s">
        <v>1380</v>
      </c>
      <c r="DH6" s="88"/>
      <c r="DI6" s="88"/>
      <c r="DJ6" s="88"/>
      <c r="DK6" s="88"/>
      <c r="DL6" s="88"/>
      <c r="DM6" s="88"/>
      <c r="DN6" s="88"/>
      <c r="DO6" s="88"/>
      <c r="DP6" s="88"/>
      <c r="DQ6" s="88"/>
      <c r="DR6" s="88"/>
    </row>
    <row r="7" spans="1:254" ht="0.75" customHeight="1" x14ac:dyDescent="0.25">
      <c r="A7" s="111"/>
      <c r="B7" s="111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11"/>
      <c r="B8" s="111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11"/>
      <c r="B9" s="111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11"/>
      <c r="B10" s="111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11"/>
      <c r="B11" s="111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11"/>
      <c r="B12" s="111"/>
      <c r="C12" s="89" t="s">
        <v>153</v>
      </c>
      <c r="D12" s="89" t="s">
        <v>5</v>
      </c>
      <c r="E12" s="89" t="s">
        <v>6</v>
      </c>
      <c r="F12" s="89" t="s">
        <v>154</v>
      </c>
      <c r="G12" s="89" t="s">
        <v>7</v>
      </c>
      <c r="H12" s="89" t="s">
        <v>8</v>
      </c>
      <c r="I12" s="89" t="s">
        <v>155</v>
      </c>
      <c r="J12" s="89" t="s">
        <v>9</v>
      </c>
      <c r="K12" s="89" t="s">
        <v>10</v>
      </c>
      <c r="L12" s="89" t="s">
        <v>156</v>
      </c>
      <c r="M12" s="89" t="s">
        <v>9</v>
      </c>
      <c r="N12" s="89" t="s">
        <v>10</v>
      </c>
      <c r="O12" s="89" t="s">
        <v>170</v>
      </c>
      <c r="P12" s="89"/>
      <c r="Q12" s="89"/>
      <c r="R12" s="89" t="s">
        <v>5</v>
      </c>
      <c r="S12" s="89"/>
      <c r="T12" s="89"/>
      <c r="U12" s="89" t="s">
        <v>171</v>
      </c>
      <c r="V12" s="89"/>
      <c r="W12" s="89"/>
      <c r="X12" s="89" t="s">
        <v>12</v>
      </c>
      <c r="Y12" s="89"/>
      <c r="Z12" s="89"/>
      <c r="AA12" s="89" t="s">
        <v>7</v>
      </c>
      <c r="AB12" s="89"/>
      <c r="AC12" s="89"/>
      <c r="AD12" s="89" t="s">
        <v>8</v>
      </c>
      <c r="AE12" s="89"/>
      <c r="AF12" s="89"/>
      <c r="AG12" s="88" t="s">
        <v>14</v>
      </c>
      <c r="AH12" s="88"/>
      <c r="AI12" s="88"/>
      <c r="AJ12" s="89" t="s">
        <v>9</v>
      </c>
      <c r="AK12" s="89"/>
      <c r="AL12" s="89"/>
      <c r="AM12" s="88" t="s">
        <v>166</v>
      </c>
      <c r="AN12" s="88"/>
      <c r="AO12" s="88"/>
      <c r="AP12" s="88" t="s">
        <v>167</v>
      </c>
      <c r="AQ12" s="88"/>
      <c r="AR12" s="88"/>
      <c r="AS12" s="88" t="s">
        <v>168</v>
      </c>
      <c r="AT12" s="88"/>
      <c r="AU12" s="88"/>
      <c r="AV12" s="88" t="s">
        <v>169</v>
      </c>
      <c r="AW12" s="88"/>
      <c r="AX12" s="88"/>
      <c r="AY12" s="88" t="s">
        <v>158</v>
      </c>
      <c r="AZ12" s="88"/>
      <c r="BA12" s="88"/>
      <c r="BB12" s="88" t="s">
        <v>159</v>
      </c>
      <c r="BC12" s="88"/>
      <c r="BD12" s="88"/>
      <c r="BE12" s="88" t="s">
        <v>160</v>
      </c>
      <c r="BF12" s="88"/>
      <c r="BG12" s="88"/>
      <c r="BH12" s="88" t="s">
        <v>161</v>
      </c>
      <c r="BI12" s="88"/>
      <c r="BJ12" s="88"/>
      <c r="BK12" s="88" t="s">
        <v>162</v>
      </c>
      <c r="BL12" s="88"/>
      <c r="BM12" s="88"/>
      <c r="BN12" s="88" t="s">
        <v>163</v>
      </c>
      <c r="BO12" s="88"/>
      <c r="BP12" s="88"/>
      <c r="BQ12" s="88" t="s">
        <v>164</v>
      </c>
      <c r="BR12" s="88"/>
      <c r="BS12" s="88"/>
      <c r="BT12" s="88" t="s">
        <v>165</v>
      </c>
      <c r="BU12" s="88"/>
      <c r="BV12" s="88"/>
      <c r="BW12" s="88" t="s">
        <v>177</v>
      </c>
      <c r="BX12" s="88"/>
      <c r="BY12" s="88"/>
      <c r="BZ12" s="88" t="s">
        <v>178</v>
      </c>
      <c r="CA12" s="88"/>
      <c r="CB12" s="88"/>
      <c r="CC12" s="88" t="s">
        <v>179</v>
      </c>
      <c r="CD12" s="88"/>
      <c r="CE12" s="88"/>
      <c r="CF12" s="88" t="s">
        <v>180</v>
      </c>
      <c r="CG12" s="88"/>
      <c r="CH12" s="88"/>
      <c r="CI12" s="88" t="s">
        <v>181</v>
      </c>
      <c r="CJ12" s="88"/>
      <c r="CK12" s="88"/>
      <c r="CL12" s="88" t="s">
        <v>182</v>
      </c>
      <c r="CM12" s="88"/>
      <c r="CN12" s="88"/>
      <c r="CO12" s="88" t="s">
        <v>183</v>
      </c>
      <c r="CP12" s="88"/>
      <c r="CQ12" s="88"/>
      <c r="CR12" s="88" t="s">
        <v>173</v>
      </c>
      <c r="CS12" s="88"/>
      <c r="CT12" s="88"/>
      <c r="CU12" s="88" t="s">
        <v>174</v>
      </c>
      <c r="CV12" s="88"/>
      <c r="CW12" s="88"/>
      <c r="CX12" s="88" t="s">
        <v>175</v>
      </c>
      <c r="CY12" s="88"/>
      <c r="CZ12" s="88"/>
      <c r="DA12" s="88" t="s">
        <v>176</v>
      </c>
      <c r="DB12" s="88"/>
      <c r="DC12" s="88"/>
      <c r="DD12" s="88" t="s">
        <v>185</v>
      </c>
      <c r="DE12" s="88"/>
      <c r="DF12" s="88"/>
      <c r="DG12" s="88" t="s">
        <v>186</v>
      </c>
      <c r="DH12" s="88"/>
      <c r="DI12" s="88"/>
      <c r="DJ12" s="88" t="s">
        <v>187</v>
      </c>
      <c r="DK12" s="88"/>
      <c r="DL12" s="88"/>
      <c r="DM12" s="88" t="s">
        <v>188</v>
      </c>
      <c r="DN12" s="88"/>
      <c r="DO12" s="88"/>
      <c r="DP12" s="88" t="s">
        <v>189</v>
      </c>
      <c r="DQ12" s="88"/>
      <c r="DR12" s="88"/>
    </row>
    <row r="13" spans="1:254" ht="59.25" customHeight="1" x14ac:dyDescent="0.25">
      <c r="A13" s="111"/>
      <c r="B13" s="111"/>
      <c r="C13" s="86" t="s">
        <v>896</v>
      </c>
      <c r="D13" s="86"/>
      <c r="E13" s="86"/>
      <c r="F13" s="86" t="s">
        <v>900</v>
      </c>
      <c r="G13" s="86"/>
      <c r="H13" s="86"/>
      <c r="I13" s="86" t="s">
        <v>901</v>
      </c>
      <c r="J13" s="86"/>
      <c r="K13" s="86"/>
      <c r="L13" s="86" t="s">
        <v>902</v>
      </c>
      <c r="M13" s="86"/>
      <c r="N13" s="86"/>
      <c r="O13" s="86" t="s">
        <v>200</v>
      </c>
      <c r="P13" s="86"/>
      <c r="Q13" s="86"/>
      <c r="R13" s="86" t="s">
        <v>202</v>
      </c>
      <c r="S13" s="86"/>
      <c r="T13" s="86"/>
      <c r="U13" s="86" t="s">
        <v>904</v>
      </c>
      <c r="V13" s="86"/>
      <c r="W13" s="86"/>
      <c r="X13" s="86" t="s">
        <v>905</v>
      </c>
      <c r="Y13" s="86"/>
      <c r="Z13" s="86"/>
      <c r="AA13" s="86" t="s">
        <v>906</v>
      </c>
      <c r="AB13" s="86"/>
      <c r="AC13" s="86"/>
      <c r="AD13" s="86" t="s">
        <v>908</v>
      </c>
      <c r="AE13" s="86"/>
      <c r="AF13" s="86"/>
      <c r="AG13" s="86" t="s">
        <v>910</v>
      </c>
      <c r="AH13" s="86"/>
      <c r="AI13" s="86"/>
      <c r="AJ13" s="86" t="s">
        <v>1316</v>
      </c>
      <c r="AK13" s="86"/>
      <c r="AL13" s="86"/>
      <c r="AM13" s="86" t="s">
        <v>915</v>
      </c>
      <c r="AN13" s="86"/>
      <c r="AO13" s="86"/>
      <c r="AP13" s="86" t="s">
        <v>916</v>
      </c>
      <c r="AQ13" s="86"/>
      <c r="AR13" s="86"/>
      <c r="AS13" s="86" t="s">
        <v>917</v>
      </c>
      <c r="AT13" s="86"/>
      <c r="AU13" s="86"/>
      <c r="AV13" s="86" t="s">
        <v>918</v>
      </c>
      <c r="AW13" s="86"/>
      <c r="AX13" s="86"/>
      <c r="AY13" s="86" t="s">
        <v>920</v>
      </c>
      <c r="AZ13" s="86"/>
      <c r="BA13" s="86"/>
      <c r="BB13" s="86" t="s">
        <v>921</v>
      </c>
      <c r="BC13" s="86"/>
      <c r="BD13" s="86"/>
      <c r="BE13" s="86" t="s">
        <v>922</v>
      </c>
      <c r="BF13" s="86"/>
      <c r="BG13" s="86"/>
      <c r="BH13" s="86" t="s">
        <v>923</v>
      </c>
      <c r="BI13" s="86"/>
      <c r="BJ13" s="86"/>
      <c r="BK13" s="86" t="s">
        <v>924</v>
      </c>
      <c r="BL13" s="86"/>
      <c r="BM13" s="86"/>
      <c r="BN13" s="86" t="s">
        <v>926</v>
      </c>
      <c r="BO13" s="86"/>
      <c r="BP13" s="86"/>
      <c r="BQ13" s="86" t="s">
        <v>927</v>
      </c>
      <c r="BR13" s="86"/>
      <c r="BS13" s="86"/>
      <c r="BT13" s="86" t="s">
        <v>929</v>
      </c>
      <c r="BU13" s="86"/>
      <c r="BV13" s="86"/>
      <c r="BW13" s="86" t="s">
        <v>931</v>
      </c>
      <c r="BX13" s="86"/>
      <c r="BY13" s="86"/>
      <c r="BZ13" s="86" t="s">
        <v>932</v>
      </c>
      <c r="CA13" s="86"/>
      <c r="CB13" s="86"/>
      <c r="CC13" s="86" t="s">
        <v>936</v>
      </c>
      <c r="CD13" s="86"/>
      <c r="CE13" s="86"/>
      <c r="CF13" s="86" t="s">
        <v>939</v>
      </c>
      <c r="CG13" s="86"/>
      <c r="CH13" s="86"/>
      <c r="CI13" s="86" t="s">
        <v>940</v>
      </c>
      <c r="CJ13" s="86"/>
      <c r="CK13" s="86"/>
      <c r="CL13" s="86" t="s">
        <v>941</v>
      </c>
      <c r="CM13" s="86"/>
      <c r="CN13" s="86"/>
      <c r="CO13" s="86" t="s">
        <v>942</v>
      </c>
      <c r="CP13" s="86"/>
      <c r="CQ13" s="86"/>
      <c r="CR13" s="86" t="s">
        <v>944</v>
      </c>
      <c r="CS13" s="86"/>
      <c r="CT13" s="86"/>
      <c r="CU13" s="86" t="s">
        <v>945</v>
      </c>
      <c r="CV13" s="86"/>
      <c r="CW13" s="86"/>
      <c r="CX13" s="86" t="s">
        <v>946</v>
      </c>
      <c r="CY13" s="86"/>
      <c r="CZ13" s="86"/>
      <c r="DA13" s="86" t="s">
        <v>947</v>
      </c>
      <c r="DB13" s="86"/>
      <c r="DC13" s="86"/>
      <c r="DD13" s="86" t="s">
        <v>948</v>
      </c>
      <c r="DE13" s="86"/>
      <c r="DF13" s="86"/>
      <c r="DG13" s="86" t="s">
        <v>949</v>
      </c>
      <c r="DH13" s="86"/>
      <c r="DI13" s="86"/>
      <c r="DJ13" s="86" t="s">
        <v>951</v>
      </c>
      <c r="DK13" s="86"/>
      <c r="DL13" s="86"/>
      <c r="DM13" s="86" t="s">
        <v>952</v>
      </c>
      <c r="DN13" s="86"/>
      <c r="DO13" s="86"/>
      <c r="DP13" s="86" t="s">
        <v>953</v>
      </c>
      <c r="DQ13" s="86"/>
      <c r="DR13" s="86"/>
    </row>
    <row r="14" spans="1:254" ht="83.25" customHeight="1" x14ac:dyDescent="0.25">
      <c r="A14" s="111"/>
      <c r="B14" s="111"/>
      <c r="C14" s="44" t="s">
        <v>897</v>
      </c>
      <c r="D14" s="44" t="s">
        <v>898</v>
      </c>
      <c r="E14" s="44" t="s">
        <v>899</v>
      </c>
      <c r="F14" s="44" t="s">
        <v>41</v>
      </c>
      <c r="G14" s="44" t="s">
        <v>102</v>
      </c>
      <c r="H14" s="44" t="s">
        <v>190</v>
      </c>
      <c r="I14" s="44" t="s">
        <v>193</v>
      </c>
      <c r="J14" s="44" t="s">
        <v>194</v>
      </c>
      <c r="K14" s="44" t="s">
        <v>195</v>
      </c>
      <c r="L14" s="44" t="s">
        <v>197</v>
      </c>
      <c r="M14" s="44" t="s">
        <v>198</v>
      </c>
      <c r="N14" s="44" t="s">
        <v>199</v>
      </c>
      <c r="O14" s="44" t="s">
        <v>201</v>
      </c>
      <c r="P14" s="44" t="s">
        <v>73</v>
      </c>
      <c r="Q14" s="44" t="s">
        <v>74</v>
      </c>
      <c r="R14" s="44" t="s">
        <v>83</v>
      </c>
      <c r="S14" s="44" t="s">
        <v>70</v>
      </c>
      <c r="T14" s="44" t="s">
        <v>903</v>
      </c>
      <c r="U14" s="44" t="s">
        <v>204</v>
      </c>
      <c r="V14" s="44" t="s">
        <v>70</v>
      </c>
      <c r="W14" s="44" t="s">
        <v>85</v>
      </c>
      <c r="X14" s="44" t="s">
        <v>68</v>
      </c>
      <c r="Y14" s="44" t="s">
        <v>211</v>
      </c>
      <c r="Z14" s="44" t="s">
        <v>212</v>
      </c>
      <c r="AA14" s="44" t="s">
        <v>133</v>
      </c>
      <c r="AB14" s="44" t="s">
        <v>907</v>
      </c>
      <c r="AC14" s="44" t="s">
        <v>903</v>
      </c>
      <c r="AD14" s="44" t="s">
        <v>216</v>
      </c>
      <c r="AE14" s="44" t="s">
        <v>425</v>
      </c>
      <c r="AF14" s="44" t="s">
        <v>909</v>
      </c>
      <c r="AG14" s="44" t="s">
        <v>911</v>
      </c>
      <c r="AH14" s="44" t="s">
        <v>912</v>
      </c>
      <c r="AI14" s="44" t="s">
        <v>913</v>
      </c>
      <c r="AJ14" s="44" t="s">
        <v>214</v>
      </c>
      <c r="AK14" s="44" t="s">
        <v>914</v>
      </c>
      <c r="AL14" s="44" t="s">
        <v>64</v>
      </c>
      <c r="AM14" s="44" t="s">
        <v>213</v>
      </c>
      <c r="AN14" s="44" t="s">
        <v>102</v>
      </c>
      <c r="AO14" s="44" t="s">
        <v>217</v>
      </c>
      <c r="AP14" s="44" t="s">
        <v>221</v>
      </c>
      <c r="AQ14" s="44" t="s">
        <v>222</v>
      </c>
      <c r="AR14" s="44" t="s">
        <v>100</v>
      </c>
      <c r="AS14" s="44" t="s">
        <v>218</v>
      </c>
      <c r="AT14" s="44" t="s">
        <v>219</v>
      </c>
      <c r="AU14" s="44" t="s">
        <v>220</v>
      </c>
      <c r="AV14" s="44" t="s">
        <v>224</v>
      </c>
      <c r="AW14" s="44" t="s">
        <v>919</v>
      </c>
      <c r="AX14" s="44" t="s">
        <v>225</v>
      </c>
      <c r="AY14" s="44" t="s">
        <v>226</v>
      </c>
      <c r="AZ14" s="44" t="s">
        <v>227</v>
      </c>
      <c r="BA14" s="44" t="s">
        <v>228</v>
      </c>
      <c r="BB14" s="44" t="s">
        <v>229</v>
      </c>
      <c r="BC14" s="44" t="s">
        <v>70</v>
      </c>
      <c r="BD14" s="44" t="s">
        <v>230</v>
      </c>
      <c r="BE14" s="44" t="s">
        <v>231</v>
      </c>
      <c r="BF14" s="44" t="s">
        <v>839</v>
      </c>
      <c r="BG14" s="44" t="s">
        <v>232</v>
      </c>
      <c r="BH14" s="44" t="s">
        <v>16</v>
      </c>
      <c r="BI14" s="44" t="s">
        <v>234</v>
      </c>
      <c r="BJ14" s="44" t="s">
        <v>145</v>
      </c>
      <c r="BK14" s="44" t="s">
        <v>235</v>
      </c>
      <c r="BL14" s="44" t="s">
        <v>925</v>
      </c>
      <c r="BM14" s="44" t="s">
        <v>236</v>
      </c>
      <c r="BN14" s="44" t="s">
        <v>96</v>
      </c>
      <c r="BO14" s="44" t="s">
        <v>17</v>
      </c>
      <c r="BP14" s="44" t="s">
        <v>18</v>
      </c>
      <c r="BQ14" s="44" t="s">
        <v>928</v>
      </c>
      <c r="BR14" s="44" t="s">
        <v>839</v>
      </c>
      <c r="BS14" s="44" t="s">
        <v>217</v>
      </c>
      <c r="BT14" s="44" t="s">
        <v>930</v>
      </c>
      <c r="BU14" s="44" t="s">
        <v>237</v>
      </c>
      <c r="BV14" s="44" t="s">
        <v>238</v>
      </c>
      <c r="BW14" s="44" t="s">
        <v>146</v>
      </c>
      <c r="BX14" s="44" t="s">
        <v>233</v>
      </c>
      <c r="BY14" s="44" t="s">
        <v>207</v>
      </c>
      <c r="BZ14" s="44" t="s">
        <v>933</v>
      </c>
      <c r="CA14" s="44" t="s">
        <v>934</v>
      </c>
      <c r="CB14" s="44" t="s">
        <v>935</v>
      </c>
      <c r="CC14" s="44" t="s">
        <v>937</v>
      </c>
      <c r="CD14" s="44" t="s">
        <v>938</v>
      </c>
      <c r="CE14" s="44" t="s">
        <v>239</v>
      </c>
      <c r="CF14" s="44" t="s">
        <v>240</v>
      </c>
      <c r="CG14" s="44" t="s">
        <v>241</v>
      </c>
      <c r="CH14" s="44" t="s">
        <v>95</v>
      </c>
      <c r="CI14" s="44" t="s">
        <v>244</v>
      </c>
      <c r="CJ14" s="44" t="s">
        <v>245</v>
      </c>
      <c r="CK14" s="44" t="s">
        <v>124</v>
      </c>
      <c r="CL14" s="44" t="s">
        <v>246</v>
      </c>
      <c r="CM14" s="44" t="s">
        <v>247</v>
      </c>
      <c r="CN14" s="44" t="s">
        <v>248</v>
      </c>
      <c r="CO14" s="44" t="s">
        <v>249</v>
      </c>
      <c r="CP14" s="44" t="s">
        <v>250</v>
      </c>
      <c r="CQ14" s="44" t="s">
        <v>943</v>
      </c>
      <c r="CR14" s="44" t="s">
        <v>251</v>
      </c>
      <c r="CS14" s="44" t="s">
        <v>252</v>
      </c>
      <c r="CT14" s="44" t="s">
        <v>253</v>
      </c>
      <c r="CU14" s="44" t="s">
        <v>256</v>
      </c>
      <c r="CV14" s="44" t="s">
        <v>257</v>
      </c>
      <c r="CW14" s="44" t="s">
        <v>258</v>
      </c>
      <c r="CX14" s="44" t="s">
        <v>260</v>
      </c>
      <c r="CY14" s="44" t="s">
        <v>261</v>
      </c>
      <c r="CZ14" s="44" t="s">
        <v>262</v>
      </c>
      <c r="DA14" s="44" t="s">
        <v>263</v>
      </c>
      <c r="DB14" s="44" t="s">
        <v>63</v>
      </c>
      <c r="DC14" s="44" t="s">
        <v>264</v>
      </c>
      <c r="DD14" s="44" t="s">
        <v>259</v>
      </c>
      <c r="DE14" s="44" t="s">
        <v>223</v>
      </c>
      <c r="DF14" s="44" t="s">
        <v>103</v>
      </c>
      <c r="DG14" s="44" t="s">
        <v>950</v>
      </c>
      <c r="DH14" s="44" t="s">
        <v>1317</v>
      </c>
      <c r="DI14" s="44" t="s">
        <v>1318</v>
      </c>
      <c r="DJ14" s="44" t="s">
        <v>265</v>
      </c>
      <c r="DK14" s="44" t="s">
        <v>266</v>
      </c>
      <c r="DL14" s="44" t="s">
        <v>267</v>
      </c>
      <c r="DM14" s="44" t="s">
        <v>268</v>
      </c>
      <c r="DN14" s="44" t="s">
        <v>269</v>
      </c>
      <c r="DO14" s="44" t="s">
        <v>270</v>
      </c>
      <c r="DP14" s="44" t="s">
        <v>273</v>
      </c>
      <c r="DQ14" s="44" t="s">
        <v>274</v>
      </c>
      <c r="DR14" s="44" t="s">
        <v>149</v>
      </c>
    </row>
    <row r="15" spans="1:254" ht="25.5" x14ac:dyDescent="0.25">
      <c r="A15" s="20">
        <v>1</v>
      </c>
      <c r="B15" s="74" t="s">
        <v>1429</v>
      </c>
      <c r="C15" s="5"/>
      <c r="D15" s="5">
        <v>1</v>
      </c>
      <c r="E15" s="5"/>
      <c r="F15" s="5"/>
      <c r="G15" s="5"/>
      <c r="H15" s="5">
        <v>1</v>
      </c>
      <c r="I15" s="5"/>
      <c r="J15" s="5"/>
      <c r="K15" s="5">
        <v>1</v>
      </c>
      <c r="L15" s="5"/>
      <c r="M15" s="5"/>
      <c r="N15" s="5">
        <v>1</v>
      </c>
      <c r="O15" s="5">
        <v>1</v>
      </c>
      <c r="P15" s="5"/>
      <c r="Q15" s="5"/>
      <c r="R15" s="5"/>
      <c r="S15" s="5"/>
      <c r="T15" s="5">
        <v>1</v>
      </c>
      <c r="U15" s="5"/>
      <c r="V15" s="5"/>
      <c r="W15" s="5">
        <v>1</v>
      </c>
      <c r="X15" s="5"/>
      <c r="Y15" s="5"/>
      <c r="Z15" s="5">
        <v>1</v>
      </c>
      <c r="AA15" s="5"/>
      <c r="AB15" s="5"/>
      <c r="AC15" s="5">
        <v>1</v>
      </c>
      <c r="AD15" s="5"/>
      <c r="AE15" s="5"/>
      <c r="AF15" s="5">
        <v>1</v>
      </c>
      <c r="AG15" s="5"/>
      <c r="AH15" s="5"/>
      <c r="AI15" s="5">
        <v>1</v>
      </c>
      <c r="AJ15" s="5"/>
      <c r="AK15" s="5"/>
      <c r="AL15" s="5">
        <v>1</v>
      </c>
      <c r="AM15" s="5"/>
      <c r="AN15" s="5">
        <v>1</v>
      </c>
      <c r="AO15" s="5"/>
      <c r="AP15" s="5"/>
      <c r="AQ15" s="5">
        <v>1</v>
      </c>
      <c r="AR15" s="5"/>
      <c r="AS15" s="5"/>
      <c r="AT15" s="5"/>
      <c r="AU15" s="5">
        <v>1</v>
      </c>
      <c r="AV15" s="5"/>
      <c r="AW15" s="5"/>
      <c r="AX15" s="5">
        <v>1</v>
      </c>
      <c r="AY15" s="5"/>
      <c r="AZ15" s="5">
        <v>1</v>
      </c>
      <c r="BA15" s="5"/>
      <c r="BB15" s="5"/>
      <c r="BC15" s="5">
        <v>1</v>
      </c>
      <c r="BD15" s="5"/>
      <c r="BE15" s="5"/>
      <c r="BF15" s="5"/>
      <c r="BG15" s="5">
        <v>1</v>
      </c>
      <c r="BH15" s="5"/>
      <c r="BI15" s="5">
        <v>1</v>
      </c>
      <c r="BJ15" s="5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/>
      <c r="CH15" s="4">
        <v>1</v>
      </c>
      <c r="CI15" s="4"/>
      <c r="CJ15" s="4">
        <v>1</v>
      </c>
      <c r="CK15" s="4"/>
      <c r="CL15" s="4"/>
      <c r="CM15" s="4"/>
      <c r="CN15" s="4">
        <v>1</v>
      </c>
      <c r="CO15" s="4"/>
      <c r="CP15" s="4">
        <v>1</v>
      </c>
      <c r="CQ15" s="4"/>
      <c r="CR15" s="4"/>
      <c r="CS15" s="4">
        <v>1</v>
      </c>
      <c r="CT15" s="4"/>
      <c r="CU15" s="4"/>
      <c r="CV15" s="4"/>
      <c r="CW15" s="4">
        <v>1</v>
      </c>
      <c r="CX15" s="4"/>
      <c r="CY15" s="4"/>
      <c r="CZ15" s="4">
        <v>1</v>
      </c>
      <c r="DA15" s="4"/>
      <c r="DB15" s="4">
        <v>1</v>
      </c>
      <c r="DC15" s="4"/>
      <c r="DD15" s="4"/>
      <c r="DE15" s="4"/>
      <c r="DF15" s="4">
        <v>1</v>
      </c>
      <c r="DG15" s="4">
        <v>1</v>
      </c>
      <c r="DH15" s="4"/>
      <c r="DI15" s="4"/>
      <c r="DJ15" s="4"/>
      <c r="DK15" s="4"/>
      <c r="DL15" s="4">
        <v>1</v>
      </c>
      <c r="DM15" s="4"/>
      <c r="DN15" s="4"/>
      <c r="DO15" s="4">
        <v>1</v>
      </c>
      <c r="DP15" s="4"/>
      <c r="DQ15" s="4">
        <v>1</v>
      </c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73" t="s">
        <v>1430</v>
      </c>
      <c r="C16" s="70"/>
      <c r="D16" s="70">
        <v>1</v>
      </c>
      <c r="E16" s="70"/>
      <c r="F16" s="70"/>
      <c r="G16" s="70">
        <v>1</v>
      </c>
      <c r="H16" s="70"/>
      <c r="I16" s="70"/>
      <c r="J16" s="70">
        <v>1</v>
      </c>
      <c r="K16" s="70"/>
      <c r="L16" s="70"/>
      <c r="M16" s="70">
        <v>1</v>
      </c>
      <c r="N16" s="70"/>
      <c r="O16" s="70"/>
      <c r="P16" s="70">
        <v>1</v>
      </c>
      <c r="Q16" s="70"/>
      <c r="R16" s="70"/>
      <c r="S16" s="70">
        <v>1</v>
      </c>
      <c r="T16" s="70"/>
      <c r="U16" s="70"/>
      <c r="V16" s="70">
        <v>1</v>
      </c>
      <c r="W16" s="70"/>
      <c r="X16" s="70"/>
      <c r="Y16" s="70">
        <v>1</v>
      </c>
      <c r="Z16" s="70"/>
      <c r="AA16" s="70"/>
      <c r="AB16" s="70"/>
      <c r="AC16" s="70">
        <v>1</v>
      </c>
      <c r="AD16" s="70"/>
      <c r="AE16" s="70">
        <v>1</v>
      </c>
      <c r="AF16" s="70"/>
      <c r="AG16" s="70"/>
      <c r="AH16" s="70">
        <v>1</v>
      </c>
      <c r="AI16" s="70"/>
      <c r="AJ16" s="70"/>
      <c r="AK16" s="70">
        <v>1</v>
      </c>
      <c r="AL16" s="70"/>
      <c r="AM16" s="70"/>
      <c r="AN16" s="70">
        <v>1</v>
      </c>
      <c r="AO16" s="70"/>
      <c r="AP16" s="70"/>
      <c r="AQ16" s="70">
        <v>1</v>
      </c>
      <c r="AR16" s="70"/>
      <c r="AS16" s="70"/>
      <c r="AT16" s="70">
        <v>1</v>
      </c>
      <c r="AU16" s="70"/>
      <c r="AV16" s="70"/>
      <c r="AW16" s="70">
        <v>1</v>
      </c>
      <c r="AX16" s="70"/>
      <c r="AY16" s="70"/>
      <c r="AZ16" s="70"/>
      <c r="BA16" s="70">
        <v>1</v>
      </c>
      <c r="BB16" s="70"/>
      <c r="BC16" s="70">
        <v>1</v>
      </c>
      <c r="BD16" s="70"/>
      <c r="BE16" s="70"/>
      <c r="BF16" s="70">
        <v>1</v>
      </c>
      <c r="BG16" s="70"/>
      <c r="BH16" s="70"/>
      <c r="BI16" s="70">
        <v>1</v>
      </c>
      <c r="BJ16" s="70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>
        <v>1</v>
      </c>
      <c r="BU16" s="4"/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/>
      <c r="DF16" s="4">
        <v>1</v>
      </c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73" t="s">
        <v>1431</v>
      </c>
      <c r="C17" s="70">
        <v>1</v>
      </c>
      <c r="D17" s="70"/>
      <c r="E17" s="70"/>
      <c r="F17" s="70">
        <v>1</v>
      </c>
      <c r="G17" s="70"/>
      <c r="H17" s="70"/>
      <c r="I17" s="70">
        <v>1</v>
      </c>
      <c r="J17" s="70"/>
      <c r="K17" s="70"/>
      <c r="L17" s="70">
        <v>1</v>
      </c>
      <c r="M17" s="70"/>
      <c r="N17" s="70"/>
      <c r="O17" s="70">
        <v>1</v>
      </c>
      <c r="P17" s="70"/>
      <c r="Q17" s="70"/>
      <c r="R17" s="70">
        <v>1</v>
      </c>
      <c r="S17" s="70"/>
      <c r="T17" s="70"/>
      <c r="U17" s="70">
        <v>1</v>
      </c>
      <c r="V17" s="70"/>
      <c r="W17" s="70"/>
      <c r="X17" s="70">
        <v>1</v>
      </c>
      <c r="Y17" s="70"/>
      <c r="Z17" s="70"/>
      <c r="AA17" s="70">
        <v>1</v>
      </c>
      <c r="AB17" s="70"/>
      <c r="AC17" s="70"/>
      <c r="AD17" s="70">
        <v>1</v>
      </c>
      <c r="AE17" s="70"/>
      <c r="AF17" s="70"/>
      <c r="AG17" s="70">
        <v>1</v>
      </c>
      <c r="AH17" s="70"/>
      <c r="AI17" s="70"/>
      <c r="AJ17" s="70">
        <v>1</v>
      </c>
      <c r="AK17" s="70"/>
      <c r="AL17" s="70"/>
      <c r="AM17" s="70">
        <v>1</v>
      </c>
      <c r="AN17" s="70"/>
      <c r="AO17" s="70"/>
      <c r="AP17" s="70">
        <v>1</v>
      </c>
      <c r="AQ17" s="70"/>
      <c r="AR17" s="70"/>
      <c r="AS17" s="70">
        <v>1</v>
      </c>
      <c r="AT17" s="70"/>
      <c r="AU17" s="70"/>
      <c r="AV17" s="70">
        <v>1</v>
      </c>
      <c r="AW17" s="70"/>
      <c r="AX17" s="70"/>
      <c r="AY17" s="70">
        <v>1</v>
      </c>
      <c r="AZ17" s="70"/>
      <c r="BA17" s="70"/>
      <c r="BB17" s="70">
        <v>1</v>
      </c>
      <c r="BC17" s="70"/>
      <c r="BD17" s="70"/>
      <c r="BE17" s="70">
        <v>1</v>
      </c>
      <c r="BF17" s="70"/>
      <c r="BG17" s="70"/>
      <c r="BH17" s="70">
        <v>1</v>
      </c>
      <c r="BI17" s="70"/>
      <c r="BJ17" s="70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25.5" x14ac:dyDescent="0.25">
      <c r="A18" s="2">
        <v>4</v>
      </c>
      <c r="B18" s="73" t="s">
        <v>1413</v>
      </c>
      <c r="C18" s="70"/>
      <c r="D18" s="70">
        <v>1</v>
      </c>
      <c r="E18" s="70"/>
      <c r="F18" s="70"/>
      <c r="G18" s="70">
        <v>1</v>
      </c>
      <c r="H18" s="70"/>
      <c r="I18" s="70"/>
      <c r="J18" s="70">
        <v>1</v>
      </c>
      <c r="K18" s="70"/>
      <c r="L18" s="70"/>
      <c r="M18" s="70">
        <v>1</v>
      </c>
      <c r="N18" s="70"/>
      <c r="O18" s="70">
        <v>1</v>
      </c>
      <c r="P18" s="70"/>
      <c r="Q18" s="70"/>
      <c r="R18" s="70"/>
      <c r="S18" s="70">
        <v>1</v>
      </c>
      <c r="T18" s="70"/>
      <c r="U18" s="70"/>
      <c r="V18" s="70">
        <v>1</v>
      </c>
      <c r="W18" s="70"/>
      <c r="X18" s="70"/>
      <c r="Y18" s="70">
        <v>1</v>
      </c>
      <c r="Z18" s="70"/>
      <c r="AA18" s="70"/>
      <c r="AB18" s="70">
        <v>1</v>
      </c>
      <c r="AC18" s="70"/>
      <c r="AD18" s="70"/>
      <c r="AE18" s="70">
        <v>1</v>
      </c>
      <c r="AF18" s="70"/>
      <c r="AG18" s="70"/>
      <c r="AH18" s="70">
        <v>1</v>
      </c>
      <c r="AI18" s="70"/>
      <c r="AJ18" s="70"/>
      <c r="AK18" s="70">
        <v>1</v>
      </c>
      <c r="AL18" s="70"/>
      <c r="AM18" s="70"/>
      <c r="AN18" s="70">
        <v>1</v>
      </c>
      <c r="AO18" s="70"/>
      <c r="AP18" s="70"/>
      <c r="AQ18" s="70">
        <v>1</v>
      </c>
      <c r="AR18" s="70"/>
      <c r="AS18" s="70"/>
      <c r="AT18" s="70">
        <v>1</v>
      </c>
      <c r="AU18" s="70"/>
      <c r="AV18" s="70"/>
      <c r="AW18" s="70">
        <v>1</v>
      </c>
      <c r="AX18" s="70"/>
      <c r="AY18" s="70"/>
      <c r="AZ18" s="70">
        <v>1</v>
      </c>
      <c r="BA18" s="70"/>
      <c r="BB18" s="70"/>
      <c r="BC18" s="70">
        <v>1</v>
      </c>
      <c r="BD18" s="70"/>
      <c r="BE18" s="70"/>
      <c r="BF18" s="70">
        <v>1</v>
      </c>
      <c r="BG18" s="70"/>
      <c r="BH18" s="70"/>
      <c r="BI18" s="70">
        <v>1</v>
      </c>
      <c r="BJ18" s="70"/>
      <c r="BK18" s="4"/>
      <c r="BL18" s="4">
        <v>1</v>
      </c>
      <c r="BM18" s="4"/>
      <c r="BN18" s="4"/>
      <c r="BO18" s="4">
        <v>1</v>
      </c>
      <c r="BP18" s="4"/>
      <c r="BQ18" s="4">
        <v>1</v>
      </c>
      <c r="BR18" s="4"/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73" t="s">
        <v>1414</v>
      </c>
      <c r="C19" s="70"/>
      <c r="D19" s="70">
        <v>1</v>
      </c>
      <c r="E19" s="70"/>
      <c r="F19" s="70"/>
      <c r="G19" s="70"/>
      <c r="H19" s="70">
        <v>1</v>
      </c>
      <c r="I19" s="70"/>
      <c r="J19" s="70"/>
      <c r="K19" s="70">
        <v>1</v>
      </c>
      <c r="L19" s="70"/>
      <c r="M19" s="70"/>
      <c r="N19" s="70">
        <v>1</v>
      </c>
      <c r="O19" s="70"/>
      <c r="P19" s="70"/>
      <c r="Q19" s="70">
        <v>1</v>
      </c>
      <c r="R19" s="70"/>
      <c r="S19" s="70"/>
      <c r="T19" s="70">
        <v>1</v>
      </c>
      <c r="U19" s="70"/>
      <c r="V19" s="70"/>
      <c r="W19" s="70">
        <v>1</v>
      </c>
      <c r="X19" s="70"/>
      <c r="Y19" s="70"/>
      <c r="Z19" s="70">
        <v>1</v>
      </c>
      <c r="AA19" s="70"/>
      <c r="AB19" s="70"/>
      <c r="AC19" s="70">
        <v>1</v>
      </c>
      <c r="AD19" s="70"/>
      <c r="AE19" s="70"/>
      <c r="AF19" s="70">
        <v>1</v>
      </c>
      <c r="AG19" s="70"/>
      <c r="AH19" s="70"/>
      <c r="AI19" s="70">
        <v>1</v>
      </c>
      <c r="AJ19" s="70"/>
      <c r="AK19" s="70">
        <v>1</v>
      </c>
      <c r="AL19" s="70"/>
      <c r="AM19" s="70"/>
      <c r="AN19" s="70"/>
      <c r="AO19" s="70">
        <v>1</v>
      </c>
      <c r="AP19" s="70"/>
      <c r="AQ19" s="70"/>
      <c r="AR19" s="70">
        <v>1</v>
      </c>
      <c r="AS19" s="70"/>
      <c r="AT19" s="70"/>
      <c r="AU19" s="70">
        <v>1</v>
      </c>
      <c r="AV19" s="70"/>
      <c r="AW19" s="70">
        <v>1</v>
      </c>
      <c r="AX19" s="70"/>
      <c r="AY19" s="70"/>
      <c r="AZ19" s="70">
        <v>1</v>
      </c>
      <c r="BA19" s="70"/>
      <c r="BB19" s="70"/>
      <c r="BC19" s="70">
        <v>1</v>
      </c>
      <c r="BD19" s="70"/>
      <c r="BE19" s="70"/>
      <c r="BF19" s="70">
        <v>1</v>
      </c>
      <c r="BG19" s="70"/>
      <c r="BH19" s="70"/>
      <c r="BI19" s="70">
        <v>1</v>
      </c>
      <c r="BJ19" s="70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>
        <v>1</v>
      </c>
      <c r="BV19" s="4"/>
      <c r="BW19" s="4"/>
      <c r="BX19" s="4">
        <v>1</v>
      </c>
      <c r="BY19" s="4"/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>
        <v>1</v>
      </c>
      <c r="CK19" s="4"/>
      <c r="CL19" s="4"/>
      <c r="CM19" s="4"/>
      <c r="CN19" s="4">
        <v>1</v>
      </c>
      <c r="CO19" s="4"/>
      <c r="CP19" s="4">
        <v>1</v>
      </c>
      <c r="CQ19" s="4"/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>
        <v>1</v>
      </c>
      <c r="DC19" s="4"/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>
        <v>1</v>
      </c>
      <c r="DO19" s="4"/>
      <c r="DP19" s="4"/>
      <c r="DQ19" s="4"/>
      <c r="DR19" s="4">
        <v>1</v>
      </c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73" t="s">
        <v>1415</v>
      </c>
      <c r="C20" s="70"/>
      <c r="D20" s="70">
        <v>1</v>
      </c>
      <c r="E20" s="70"/>
      <c r="F20" s="70"/>
      <c r="G20" s="70">
        <v>1</v>
      </c>
      <c r="H20" s="70"/>
      <c r="I20" s="70"/>
      <c r="J20" s="70">
        <v>1</v>
      </c>
      <c r="K20" s="70"/>
      <c r="L20" s="70"/>
      <c r="M20" s="70">
        <v>1</v>
      </c>
      <c r="N20" s="70"/>
      <c r="O20" s="70"/>
      <c r="P20" s="70">
        <v>1</v>
      </c>
      <c r="Q20" s="70"/>
      <c r="R20" s="70">
        <v>1</v>
      </c>
      <c r="S20" s="70"/>
      <c r="T20" s="70"/>
      <c r="U20" s="70"/>
      <c r="V20" s="70">
        <v>1</v>
      </c>
      <c r="W20" s="70"/>
      <c r="X20" s="70"/>
      <c r="Y20" s="70">
        <v>1</v>
      </c>
      <c r="Z20" s="70"/>
      <c r="AA20" s="70"/>
      <c r="AB20" s="70">
        <v>1</v>
      </c>
      <c r="AC20" s="70"/>
      <c r="AD20" s="70">
        <v>1</v>
      </c>
      <c r="AE20" s="70"/>
      <c r="AF20" s="70"/>
      <c r="AG20" s="70"/>
      <c r="AH20" s="70">
        <v>1</v>
      </c>
      <c r="AI20" s="70"/>
      <c r="AJ20" s="70">
        <v>1</v>
      </c>
      <c r="AK20" s="70"/>
      <c r="AL20" s="70"/>
      <c r="AM20" s="70"/>
      <c r="AN20" s="70">
        <v>1</v>
      </c>
      <c r="AO20" s="70"/>
      <c r="AP20" s="70"/>
      <c r="AQ20" s="70">
        <v>1</v>
      </c>
      <c r="AR20" s="70"/>
      <c r="AS20" s="70"/>
      <c r="AT20" s="70">
        <v>1</v>
      </c>
      <c r="AU20" s="70"/>
      <c r="AV20" s="70"/>
      <c r="AW20" s="70">
        <v>1</v>
      </c>
      <c r="AX20" s="70"/>
      <c r="AY20" s="70"/>
      <c r="AZ20" s="70"/>
      <c r="BA20" s="70">
        <v>1</v>
      </c>
      <c r="BB20" s="70"/>
      <c r="BC20" s="70">
        <v>1</v>
      </c>
      <c r="BD20" s="70"/>
      <c r="BE20" s="70"/>
      <c r="BF20" s="70">
        <v>1</v>
      </c>
      <c r="BG20" s="70"/>
      <c r="BH20" s="70"/>
      <c r="BI20" s="70">
        <v>1</v>
      </c>
      <c r="BJ20" s="70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/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/>
      <c r="DN20" s="4">
        <v>1</v>
      </c>
      <c r="DO20" s="4"/>
      <c r="DP20" s="4"/>
      <c r="DQ20" s="4">
        <v>1</v>
      </c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73" t="s">
        <v>1416</v>
      </c>
      <c r="C21" s="70">
        <v>1</v>
      </c>
      <c r="D21" s="70"/>
      <c r="E21" s="70"/>
      <c r="F21" s="70">
        <v>1</v>
      </c>
      <c r="G21" s="70"/>
      <c r="H21" s="70"/>
      <c r="I21" s="70">
        <v>1</v>
      </c>
      <c r="J21" s="70"/>
      <c r="K21" s="70"/>
      <c r="L21" s="70">
        <v>1</v>
      </c>
      <c r="M21" s="70"/>
      <c r="N21" s="70"/>
      <c r="O21" s="70">
        <v>1</v>
      </c>
      <c r="P21" s="70"/>
      <c r="Q21" s="70"/>
      <c r="R21" s="70">
        <v>1</v>
      </c>
      <c r="S21" s="70"/>
      <c r="T21" s="70"/>
      <c r="U21" s="70">
        <v>1</v>
      </c>
      <c r="V21" s="70"/>
      <c r="W21" s="70"/>
      <c r="X21" s="70">
        <v>1</v>
      </c>
      <c r="Y21" s="70"/>
      <c r="Z21" s="70"/>
      <c r="AA21" s="70"/>
      <c r="AB21" s="70">
        <v>1</v>
      </c>
      <c r="AC21" s="70"/>
      <c r="AD21" s="70">
        <v>1</v>
      </c>
      <c r="AE21" s="70"/>
      <c r="AF21" s="70"/>
      <c r="AG21" s="70"/>
      <c r="AH21" s="70">
        <v>1</v>
      </c>
      <c r="AI21" s="70"/>
      <c r="AJ21" s="70">
        <v>1</v>
      </c>
      <c r="AK21" s="70"/>
      <c r="AL21" s="70"/>
      <c r="AM21" s="70">
        <v>1</v>
      </c>
      <c r="AN21" s="70"/>
      <c r="AO21" s="70"/>
      <c r="AP21" s="70">
        <v>1</v>
      </c>
      <c r="AQ21" s="70"/>
      <c r="AR21" s="70"/>
      <c r="AS21" s="70">
        <v>1</v>
      </c>
      <c r="AT21" s="70"/>
      <c r="AU21" s="70"/>
      <c r="AV21" s="70">
        <v>1</v>
      </c>
      <c r="AW21" s="70"/>
      <c r="AX21" s="70"/>
      <c r="AY21" s="70">
        <v>1</v>
      </c>
      <c r="AZ21" s="70"/>
      <c r="BA21" s="70"/>
      <c r="BB21" s="70">
        <v>1</v>
      </c>
      <c r="BC21" s="70"/>
      <c r="BD21" s="70"/>
      <c r="BE21" s="70">
        <v>1</v>
      </c>
      <c r="BF21" s="70"/>
      <c r="BG21" s="70"/>
      <c r="BH21" s="70">
        <v>1</v>
      </c>
      <c r="BI21" s="70"/>
      <c r="BJ21" s="70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69">
        <v>8</v>
      </c>
      <c r="B22" s="66" t="s">
        <v>1417</v>
      </c>
      <c r="C22" s="69">
        <v>1</v>
      </c>
      <c r="D22" s="69"/>
      <c r="E22" s="69"/>
      <c r="F22" s="69">
        <v>1</v>
      </c>
      <c r="G22" s="69"/>
      <c r="H22" s="69"/>
      <c r="I22" s="69">
        <v>1</v>
      </c>
      <c r="J22" s="69"/>
      <c r="K22" s="69"/>
      <c r="L22" s="69">
        <v>1</v>
      </c>
      <c r="M22" s="69"/>
      <c r="N22" s="69"/>
      <c r="O22" s="69">
        <v>1</v>
      </c>
      <c r="P22" s="69"/>
      <c r="Q22" s="69"/>
      <c r="R22" s="69">
        <v>1</v>
      </c>
      <c r="S22" s="69"/>
      <c r="T22" s="69"/>
      <c r="U22" s="69">
        <v>1</v>
      </c>
      <c r="V22" s="69"/>
      <c r="W22" s="69"/>
      <c r="X22" s="69">
        <v>1</v>
      </c>
      <c r="Y22" s="69"/>
      <c r="Z22" s="69"/>
      <c r="AA22" s="69">
        <v>1</v>
      </c>
      <c r="AB22" s="69"/>
      <c r="AC22" s="69"/>
      <c r="AD22" s="69">
        <v>1</v>
      </c>
      <c r="AE22" s="69"/>
      <c r="AF22" s="69"/>
      <c r="AG22" s="69">
        <v>1</v>
      </c>
      <c r="AH22" s="69"/>
      <c r="AI22" s="69"/>
      <c r="AJ22" s="69">
        <v>1</v>
      </c>
      <c r="AK22" s="69"/>
      <c r="AL22" s="69"/>
      <c r="AM22" s="69">
        <v>1</v>
      </c>
      <c r="AN22" s="69"/>
      <c r="AO22" s="69"/>
      <c r="AP22" s="69">
        <v>1</v>
      </c>
      <c r="AQ22" s="69"/>
      <c r="AR22" s="69"/>
      <c r="AS22" s="69">
        <v>1</v>
      </c>
      <c r="AT22" s="69"/>
      <c r="AU22" s="69"/>
      <c r="AV22" s="69">
        <v>1</v>
      </c>
      <c r="AW22" s="69"/>
      <c r="AX22" s="69"/>
      <c r="AY22" s="69">
        <v>1</v>
      </c>
      <c r="AZ22" s="69"/>
      <c r="BA22" s="69"/>
      <c r="BB22" s="69">
        <v>1</v>
      </c>
      <c r="BC22" s="69"/>
      <c r="BD22" s="69"/>
      <c r="BE22" s="69">
        <v>1</v>
      </c>
      <c r="BF22" s="69"/>
      <c r="BG22" s="69"/>
      <c r="BH22" s="69">
        <v>1</v>
      </c>
      <c r="BI22" s="69"/>
      <c r="BJ22" s="69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</row>
    <row r="23" spans="1:254" x14ac:dyDescent="0.25">
      <c r="A23" s="69">
        <v>9</v>
      </c>
      <c r="B23" s="66" t="s">
        <v>1418</v>
      </c>
      <c r="C23" s="69"/>
      <c r="D23" s="69">
        <v>1</v>
      </c>
      <c r="E23" s="69"/>
      <c r="F23" s="69"/>
      <c r="G23" s="69">
        <v>1</v>
      </c>
      <c r="H23" s="69"/>
      <c r="I23" s="69"/>
      <c r="J23" s="69">
        <v>1</v>
      </c>
      <c r="K23" s="69"/>
      <c r="L23" s="69"/>
      <c r="M23" s="69">
        <v>1</v>
      </c>
      <c r="N23" s="69"/>
      <c r="O23" s="69"/>
      <c r="P23" s="69"/>
      <c r="Q23" s="69">
        <v>1</v>
      </c>
      <c r="R23" s="69"/>
      <c r="S23" s="69"/>
      <c r="T23" s="69">
        <v>1</v>
      </c>
      <c r="U23" s="69"/>
      <c r="V23" s="69"/>
      <c r="W23" s="69">
        <v>1</v>
      </c>
      <c r="X23" s="69"/>
      <c r="Y23" s="69"/>
      <c r="Z23" s="69">
        <v>1</v>
      </c>
      <c r="AA23" s="69"/>
      <c r="AB23" s="69"/>
      <c r="AC23" s="69">
        <v>1</v>
      </c>
      <c r="AD23" s="69"/>
      <c r="AE23" s="69"/>
      <c r="AF23" s="69">
        <v>1</v>
      </c>
      <c r="AG23" s="69"/>
      <c r="AH23" s="69"/>
      <c r="AI23" s="69">
        <v>1</v>
      </c>
      <c r="AJ23" s="69"/>
      <c r="AK23" s="69"/>
      <c r="AL23" s="69">
        <v>1</v>
      </c>
      <c r="AM23" s="69"/>
      <c r="AN23" s="69"/>
      <c r="AO23" s="69">
        <v>1</v>
      </c>
      <c r="AP23" s="69"/>
      <c r="AQ23" s="69"/>
      <c r="AR23" s="69">
        <v>1</v>
      </c>
      <c r="AS23" s="69"/>
      <c r="AT23" s="69"/>
      <c r="AU23" s="69">
        <v>1</v>
      </c>
      <c r="AV23" s="69"/>
      <c r="AW23" s="69"/>
      <c r="AX23" s="69">
        <v>1</v>
      </c>
      <c r="AY23" s="69"/>
      <c r="AZ23" s="69">
        <v>1</v>
      </c>
      <c r="BA23" s="69"/>
      <c r="BB23" s="69"/>
      <c r="BC23" s="69"/>
      <c r="BD23" s="69">
        <v>1</v>
      </c>
      <c r="BE23" s="69"/>
      <c r="BF23" s="69">
        <v>1</v>
      </c>
      <c r="BG23" s="69"/>
      <c r="BH23" s="69"/>
      <c r="BI23" s="69"/>
      <c r="BJ23" s="69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>
        <v>1</v>
      </c>
      <c r="DI23" s="4"/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</row>
    <row r="24" spans="1:254" x14ac:dyDescent="0.25">
      <c r="A24" s="69">
        <v>10</v>
      </c>
      <c r="B24" s="66" t="s">
        <v>1419</v>
      </c>
      <c r="C24" s="69"/>
      <c r="D24" s="69">
        <v>1</v>
      </c>
      <c r="E24" s="69"/>
      <c r="F24" s="69"/>
      <c r="G24" s="69">
        <v>1</v>
      </c>
      <c r="H24" s="69"/>
      <c r="I24" s="69"/>
      <c r="J24" s="69">
        <v>1</v>
      </c>
      <c r="K24" s="69"/>
      <c r="L24" s="69"/>
      <c r="M24" s="69">
        <v>1</v>
      </c>
      <c r="N24" s="69"/>
      <c r="O24" s="69"/>
      <c r="P24" s="69">
        <v>1</v>
      </c>
      <c r="Q24" s="69"/>
      <c r="R24" s="69">
        <v>1</v>
      </c>
      <c r="S24" s="69"/>
      <c r="T24" s="69"/>
      <c r="U24" s="69"/>
      <c r="V24" s="69">
        <v>1</v>
      </c>
      <c r="W24" s="69"/>
      <c r="X24" s="69">
        <v>1</v>
      </c>
      <c r="Y24" s="69"/>
      <c r="Z24" s="69"/>
      <c r="AA24" s="69"/>
      <c r="AB24" s="69">
        <v>1</v>
      </c>
      <c r="AC24" s="69"/>
      <c r="AD24" s="69"/>
      <c r="AE24" s="69">
        <v>1</v>
      </c>
      <c r="AF24" s="69"/>
      <c r="AG24" s="69"/>
      <c r="AH24" s="69">
        <v>1</v>
      </c>
      <c r="AI24" s="69"/>
      <c r="AJ24" s="69">
        <v>1</v>
      </c>
      <c r="AK24" s="69"/>
      <c r="AL24" s="69"/>
      <c r="AM24" s="69"/>
      <c r="AN24" s="69">
        <v>1</v>
      </c>
      <c r="AO24" s="69"/>
      <c r="AP24" s="69"/>
      <c r="AQ24" s="69">
        <v>1</v>
      </c>
      <c r="AR24" s="69"/>
      <c r="AS24" s="69"/>
      <c r="AT24" s="69">
        <v>1</v>
      </c>
      <c r="AU24" s="69"/>
      <c r="AV24" s="69"/>
      <c r="AW24" s="69">
        <v>1</v>
      </c>
      <c r="AX24" s="69"/>
      <c r="AY24" s="69"/>
      <c r="AZ24" s="69">
        <v>1</v>
      </c>
      <c r="BA24" s="69"/>
      <c r="BB24" s="69"/>
      <c r="BC24" s="69">
        <v>1</v>
      </c>
      <c r="BD24" s="69"/>
      <c r="BE24" s="69"/>
      <c r="BF24" s="69">
        <v>1</v>
      </c>
      <c r="BG24" s="69"/>
      <c r="BH24" s="69"/>
      <c r="BI24" s="69">
        <v>1</v>
      </c>
      <c r="BJ24" s="69"/>
      <c r="BK24" s="4"/>
      <c r="BL24" s="4">
        <v>1</v>
      </c>
      <c r="BM24" s="4"/>
      <c r="BN24" s="4">
        <v>1</v>
      </c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>
        <v>1</v>
      </c>
      <c r="CG24" s="4"/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>
        <v>1</v>
      </c>
      <c r="CV24" s="4"/>
      <c r="CW24" s="4"/>
      <c r="CX24" s="4"/>
      <c r="CY24" s="4">
        <v>1</v>
      </c>
      <c r="CZ24" s="4"/>
      <c r="DA24" s="4">
        <v>1</v>
      </c>
      <c r="DB24" s="4"/>
      <c r="DC24" s="4"/>
      <c r="DD24" s="4"/>
      <c r="DE24" s="4">
        <v>1</v>
      </c>
      <c r="DF24" s="4"/>
      <c r="DG24" s="4">
        <v>1</v>
      </c>
      <c r="DH24" s="4"/>
      <c r="DI24" s="4"/>
      <c r="DJ24" s="4"/>
      <c r="DK24" s="4">
        <v>1</v>
      </c>
      <c r="DL24" s="4"/>
      <c r="DM24" s="4">
        <v>1</v>
      </c>
      <c r="DN24" s="4"/>
      <c r="DO24" s="4"/>
      <c r="DP24" s="4"/>
      <c r="DQ24" s="4">
        <v>1</v>
      </c>
      <c r="DR24" s="4"/>
    </row>
    <row r="25" spans="1:254" ht="15.75" x14ac:dyDescent="0.25">
      <c r="A25" s="69">
        <v>11</v>
      </c>
      <c r="B25" s="66" t="s">
        <v>1420</v>
      </c>
      <c r="C25" s="5"/>
      <c r="D25" s="5"/>
      <c r="E25" s="5">
        <v>1</v>
      </c>
      <c r="F25" s="5"/>
      <c r="G25" s="5"/>
      <c r="H25" s="5">
        <v>1</v>
      </c>
      <c r="I25" s="5"/>
      <c r="J25" s="5"/>
      <c r="K25" s="5">
        <v>1</v>
      </c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5"/>
      <c r="V25" s="5"/>
      <c r="W25" s="5">
        <v>1</v>
      </c>
      <c r="X25" s="5"/>
      <c r="Y25" s="5"/>
      <c r="Z25" s="5">
        <v>1</v>
      </c>
      <c r="AA25" s="5"/>
      <c r="AB25" s="5"/>
      <c r="AC25" s="5">
        <v>1</v>
      </c>
      <c r="AD25" s="5"/>
      <c r="AE25" s="5"/>
      <c r="AF25" s="5">
        <v>1</v>
      </c>
      <c r="AG25" s="5"/>
      <c r="AH25" s="5"/>
      <c r="AI25" s="5">
        <v>1</v>
      </c>
      <c r="AJ25" s="5"/>
      <c r="AK25" s="5"/>
      <c r="AL25" s="5">
        <v>1</v>
      </c>
      <c r="AM25" s="5"/>
      <c r="AN25" s="5"/>
      <c r="AO25" s="5">
        <v>1</v>
      </c>
      <c r="AP25" s="5"/>
      <c r="AQ25" s="5">
        <v>1</v>
      </c>
      <c r="AR25" s="5"/>
      <c r="AS25" s="5"/>
      <c r="AT25" s="5"/>
      <c r="AU25" s="5">
        <v>1</v>
      </c>
      <c r="AV25" s="5"/>
      <c r="AW25" s="5"/>
      <c r="AX25" s="5">
        <v>1</v>
      </c>
      <c r="AY25" s="5"/>
      <c r="AZ25" s="5"/>
      <c r="BA25" s="5">
        <v>1</v>
      </c>
      <c r="BB25" s="5"/>
      <c r="BC25" s="5"/>
      <c r="BD25" s="5">
        <v>1</v>
      </c>
      <c r="BE25" s="5"/>
      <c r="BF25" s="5"/>
      <c r="BG25" s="5">
        <v>1</v>
      </c>
      <c r="BH25" s="5"/>
      <c r="BI25" s="5"/>
      <c r="BJ25" s="5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>
        <v>1</v>
      </c>
      <c r="CB25" s="4"/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69">
        <v>12</v>
      </c>
      <c r="B26" s="66" t="s">
        <v>1421</v>
      </c>
      <c r="C26" s="70">
        <v>1</v>
      </c>
      <c r="D26" s="70"/>
      <c r="E26" s="70"/>
      <c r="F26" s="70">
        <v>1</v>
      </c>
      <c r="G26" s="70"/>
      <c r="H26" s="70"/>
      <c r="I26" s="70">
        <v>1</v>
      </c>
      <c r="J26" s="70"/>
      <c r="K26" s="70"/>
      <c r="L26" s="70">
        <v>1</v>
      </c>
      <c r="M26" s="70"/>
      <c r="N26" s="70"/>
      <c r="O26" s="70">
        <v>1</v>
      </c>
      <c r="P26" s="70"/>
      <c r="Q26" s="70"/>
      <c r="R26" s="70">
        <v>1</v>
      </c>
      <c r="S26" s="70"/>
      <c r="T26" s="70"/>
      <c r="U26" s="70">
        <v>1</v>
      </c>
      <c r="V26" s="70"/>
      <c r="W26" s="70"/>
      <c r="X26" s="70">
        <v>1</v>
      </c>
      <c r="Y26" s="70"/>
      <c r="Z26" s="70"/>
      <c r="AA26" s="70"/>
      <c r="AB26" s="70">
        <v>1</v>
      </c>
      <c r="AC26" s="70"/>
      <c r="AD26" s="70">
        <v>1</v>
      </c>
      <c r="AE26" s="70"/>
      <c r="AF26" s="70"/>
      <c r="AG26" s="70">
        <v>1</v>
      </c>
      <c r="AH26" s="70"/>
      <c r="AI26" s="70"/>
      <c r="AJ26" s="70">
        <v>1</v>
      </c>
      <c r="AK26" s="70"/>
      <c r="AL26" s="70"/>
      <c r="AM26" s="70">
        <v>1</v>
      </c>
      <c r="AN26" s="70"/>
      <c r="AO26" s="70"/>
      <c r="AP26" s="70">
        <v>1</v>
      </c>
      <c r="AQ26" s="70"/>
      <c r="AR26" s="70"/>
      <c r="AS26" s="70"/>
      <c r="AT26" s="70">
        <v>1</v>
      </c>
      <c r="AU26" s="70"/>
      <c r="AV26" s="70"/>
      <c r="AW26" s="70">
        <v>1</v>
      </c>
      <c r="AX26" s="70"/>
      <c r="AY26" s="70"/>
      <c r="AZ26" s="70">
        <v>1</v>
      </c>
      <c r="BA26" s="70"/>
      <c r="BB26" s="70">
        <v>1</v>
      </c>
      <c r="BC26" s="70"/>
      <c r="BD26" s="70"/>
      <c r="BE26" s="70">
        <v>1</v>
      </c>
      <c r="BF26" s="70"/>
      <c r="BG26" s="70"/>
      <c r="BH26" s="70">
        <v>1</v>
      </c>
      <c r="BI26" s="70"/>
      <c r="BJ26" s="70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/>
      <c r="BU26" s="4">
        <v>1</v>
      </c>
      <c r="BV26" s="4"/>
      <c r="BW26" s="4">
        <v>1</v>
      </c>
      <c r="BX26" s="4"/>
      <c r="BY26" s="4"/>
      <c r="BZ26" s="4">
        <v>1</v>
      </c>
      <c r="CA26" s="4"/>
      <c r="CB26" s="4"/>
      <c r="CC26" s="4"/>
      <c r="CD26" s="4">
        <v>1</v>
      </c>
      <c r="CE26" s="4"/>
      <c r="CF26" s="4"/>
      <c r="CG26" s="4">
        <v>1</v>
      </c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/>
      <c r="CV26" s="4">
        <v>1</v>
      </c>
      <c r="CW26" s="4"/>
      <c r="CX26" s="4"/>
      <c r="CY26" s="4">
        <v>1</v>
      </c>
      <c r="CZ26" s="4"/>
      <c r="DA26" s="4">
        <v>1</v>
      </c>
      <c r="DB26" s="4"/>
      <c r="DC26" s="4"/>
      <c r="DD26" s="4"/>
      <c r="DE26" s="4"/>
      <c r="DF26" s="4">
        <v>1</v>
      </c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69">
        <v>13</v>
      </c>
      <c r="B27" s="66" t="s">
        <v>1422</v>
      </c>
      <c r="C27" s="70"/>
      <c r="D27" s="70"/>
      <c r="E27" s="70">
        <v>1</v>
      </c>
      <c r="F27" s="70"/>
      <c r="G27" s="70">
        <v>1</v>
      </c>
      <c r="H27" s="70"/>
      <c r="I27" s="70">
        <v>1</v>
      </c>
      <c r="J27" s="70"/>
      <c r="K27" s="70"/>
      <c r="L27" s="70"/>
      <c r="M27" s="70">
        <v>1</v>
      </c>
      <c r="N27" s="70"/>
      <c r="O27" s="70">
        <v>1</v>
      </c>
      <c r="P27" s="70"/>
      <c r="Q27" s="70"/>
      <c r="R27" s="70"/>
      <c r="S27" s="70">
        <v>1</v>
      </c>
      <c r="T27" s="70"/>
      <c r="U27" s="70">
        <v>1</v>
      </c>
      <c r="V27" s="70"/>
      <c r="W27" s="70"/>
      <c r="X27" s="70">
        <v>1</v>
      </c>
      <c r="Y27" s="70"/>
      <c r="Z27" s="70"/>
      <c r="AA27" s="70"/>
      <c r="AB27" s="70">
        <v>1</v>
      </c>
      <c r="AC27" s="70"/>
      <c r="AD27" s="70"/>
      <c r="AE27" s="70">
        <v>1</v>
      </c>
      <c r="AF27" s="70"/>
      <c r="AG27" s="70"/>
      <c r="AH27" s="70">
        <v>1</v>
      </c>
      <c r="AI27" s="70"/>
      <c r="AJ27" s="70">
        <v>1</v>
      </c>
      <c r="AK27" s="70"/>
      <c r="AL27" s="70"/>
      <c r="AM27" s="70">
        <v>1</v>
      </c>
      <c r="AN27" s="70"/>
      <c r="AO27" s="70"/>
      <c r="AP27" s="70"/>
      <c r="AQ27" s="70">
        <v>1</v>
      </c>
      <c r="AR27" s="70"/>
      <c r="AS27" s="70"/>
      <c r="AT27" s="70">
        <v>1</v>
      </c>
      <c r="AU27" s="70"/>
      <c r="AV27" s="70"/>
      <c r="AW27" s="70">
        <v>1</v>
      </c>
      <c r="AX27" s="70"/>
      <c r="AY27" s="70"/>
      <c r="AZ27" s="70">
        <v>1</v>
      </c>
      <c r="BA27" s="70"/>
      <c r="BB27" s="70">
        <v>1</v>
      </c>
      <c r="BC27" s="70"/>
      <c r="BD27" s="70"/>
      <c r="BE27" s="70">
        <v>1</v>
      </c>
      <c r="BF27" s="70"/>
      <c r="BG27" s="70"/>
      <c r="BH27" s="70">
        <v>1</v>
      </c>
      <c r="BI27" s="70"/>
      <c r="BJ27" s="70"/>
      <c r="BK27" s="4"/>
      <c r="BL27" s="4">
        <v>1</v>
      </c>
      <c r="BM27" s="4"/>
      <c r="BN27" s="4"/>
      <c r="BO27" s="4">
        <v>1</v>
      </c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/>
      <c r="DE27" s="4">
        <v>1</v>
      </c>
      <c r="DF27" s="4"/>
      <c r="DG27" s="4">
        <v>1</v>
      </c>
      <c r="DH27" s="4"/>
      <c r="DI27" s="4"/>
      <c r="DJ27" s="4"/>
      <c r="DK27" s="4">
        <v>1</v>
      </c>
      <c r="DL27" s="4"/>
      <c r="DM27" s="4">
        <v>1</v>
      </c>
      <c r="DN27" s="4"/>
      <c r="DO27" s="4"/>
      <c r="DP27" s="4">
        <v>1</v>
      </c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69">
        <v>14</v>
      </c>
      <c r="B28" s="66" t="s">
        <v>1423</v>
      </c>
      <c r="C28" s="70">
        <v>1</v>
      </c>
      <c r="D28" s="70"/>
      <c r="E28" s="70"/>
      <c r="F28" s="70">
        <v>1</v>
      </c>
      <c r="G28" s="70"/>
      <c r="H28" s="70"/>
      <c r="I28" s="70">
        <v>1</v>
      </c>
      <c r="J28" s="70"/>
      <c r="K28" s="70"/>
      <c r="L28" s="70"/>
      <c r="M28" s="70">
        <v>1</v>
      </c>
      <c r="N28" s="70"/>
      <c r="O28" s="70">
        <v>1</v>
      </c>
      <c r="P28" s="70"/>
      <c r="Q28" s="70"/>
      <c r="R28" s="70"/>
      <c r="S28" s="70">
        <v>1</v>
      </c>
      <c r="T28" s="70"/>
      <c r="U28" s="70">
        <v>1</v>
      </c>
      <c r="V28" s="70"/>
      <c r="W28" s="70"/>
      <c r="X28" s="70"/>
      <c r="Y28" s="70">
        <v>1</v>
      </c>
      <c r="Z28" s="70"/>
      <c r="AA28" s="70"/>
      <c r="AB28" s="70">
        <v>1</v>
      </c>
      <c r="AC28" s="70"/>
      <c r="AD28" s="70">
        <v>1</v>
      </c>
      <c r="AE28" s="70"/>
      <c r="AF28" s="70"/>
      <c r="AG28" s="70"/>
      <c r="AH28" s="70">
        <v>1</v>
      </c>
      <c r="AI28" s="70"/>
      <c r="AJ28" s="70">
        <v>1</v>
      </c>
      <c r="AK28" s="70"/>
      <c r="AL28" s="70"/>
      <c r="AM28" s="70">
        <v>1</v>
      </c>
      <c r="AN28" s="70"/>
      <c r="AO28" s="70"/>
      <c r="AP28" s="70"/>
      <c r="AQ28" s="70">
        <v>1</v>
      </c>
      <c r="AR28" s="70"/>
      <c r="AS28" s="70"/>
      <c r="AT28" s="70">
        <v>1</v>
      </c>
      <c r="AU28" s="70"/>
      <c r="AV28" s="70"/>
      <c r="AW28" s="70">
        <v>1</v>
      </c>
      <c r="AX28" s="70"/>
      <c r="AY28" s="70">
        <v>1</v>
      </c>
      <c r="AZ28" s="70"/>
      <c r="BA28" s="70"/>
      <c r="BB28" s="70">
        <v>1</v>
      </c>
      <c r="BC28" s="70"/>
      <c r="BD28" s="70"/>
      <c r="BE28" s="70"/>
      <c r="BF28" s="70">
        <v>1</v>
      </c>
      <c r="BG28" s="70"/>
      <c r="BH28" s="70"/>
      <c r="BI28" s="70">
        <v>1</v>
      </c>
      <c r="BJ28" s="70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/>
      <c r="CG28" s="4">
        <v>1</v>
      </c>
      <c r="CH28" s="4"/>
      <c r="CI28" s="4"/>
      <c r="CJ28" s="4">
        <v>1</v>
      </c>
      <c r="CK28" s="4"/>
      <c r="CL28" s="4">
        <v>1</v>
      </c>
      <c r="CM28" s="4"/>
      <c r="CN28" s="4"/>
      <c r="CO28" s="4">
        <v>1</v>
      </c>
      <c r="CP28" s="4"/>
      <c r="CQ28" s="4"/>
      <c r="CR28" s="4"/>
      <c r="CS28" s="4">
        <v>1</v>
      </c>
      <c r="CT28" s="4"/>
      <c r="CU28" s="4">
        <v>1</v>
      </c>
      <c r="CV28" s="4"/>
      <c r="CW28" s="4"/>
      <c r="CX28" s="4">
        <v>1</v>
      </c>
      <c r="CY28" s="4"/>
      <c r="CZ28" s="4"/>
      <c r="DA28" s="4"/>
      <c r="DB28" s="4">
        <v>1</v>
      </c>
      <c r="DC28" s="4"/>
      <c r="DD28" s="4"/>
      <c r="DE28" s="4">
        <v>1</v>
      </c>
      <c r="DF28" s="4"/>
      <c r="DG28" s="4">
        <v>1</v>
      </c>
      <c r="DH28" s="4"/>
      <c r="DI28" s="4"/>
      <c r="DJ28" s="4"/>
      <c r="DK28" s="4">
        <v>1</v>
      </c>
      <c r="DL28" s="4"/>
      <c r="DM28" s="4">
        <v>1</v>
      </c>
      <c r="DN28" s="4"/>
      <c r="DO28" s="4"/>
      <c r="DP28" s="4">
        <v>1</v>
      </c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69">
        <v>15</v>
      </c>
      <c r="B29" s="66" t="s">
        <v>1424</v>
      </c>
      <c r="C29" s="70"/>
      <c r="D29" s="70">
        <v>1</v>
      </c>
      <c r="E29" s="70"/>
      <c r="F29" s="70"/>
      <c r="G29" s="70">
        <v>1</v>
      </c>
      <c r="H29" s="70"/>
      <c r="I29" s="70"/>
      <c r="J29" s="70">
        <v>1</v>
      </c>
      <c r="K29" s="70"/>
      <c r="L29" s="70"/>
      <c r="M29" s="70">
        <v>1</v>
      </c>
      <c r="N29" s="70"/>
      <c r="O29" s="70"/>
      <c r="P29" s="70">
        <v>1</v>
      </c>
      <c r="Q29" s="70"/>
      <c r="R29" s="70"/>
      <c r="S29" s="70">
        <v>1</v>
      </c>
      <c r="T29" s="70"/>
      <c r="U29" s="70"/>
      <c r="V29" s="70">
        <v>1</v>
      </c>
      <c r="W29" s="70"/>
      <c r="X29" s="70"/>
      <c r="Y29" s="70">
        <v>1</v>
      </c>
      <c r="Z29" s="70"/>
      <c r="AA29" s="70"/>
      <c r="AB29" s="70">
        <v>1</v>
      </c>
      <c r="AC29" s="70"/>
      <c r="AD29" s="70"/>
      <c r="AE29" s="70">
        <v>1</v>
      </c>
      <c r="AF29" s="70"/>
      <c r="AG29" s="70"/>
      <c r="AH29" s="70">
        <v>1</v>
      </c>
      <c r="AI29" s="70"/>
      <c r="AJ29" s="70"/>
      <c r="AK29" s="70">
        <v>1</v>
      </c>
      <c r="AL29" s="70"/>
      <c r="AM29" s="70"/>
      <c r="AN29" s="70">
        <v>1</v>
      </c>
      <c r="AO29" s="70"/>
      <c r="AP29" s="70"/>
      <c r="AQ29" s="70"/>
      <c r="AR29" s="70">
        <v>1</v>
      </c>
      <c r="AS29" s="70"/>
      <c r="AT29" s="70"/>
      <c r="AU29" s="70">
        <v>1</v>
      </c>
      <c r="AV29" s="70"/>
      <c r="AW29" s="70"/>
      <c r="AX29" s="70">
        <v>1</v>
      </c>
      <c r="AY29" s="70"/>
      <c r="AZ29" s="70">
        <v>1</v>
      </c>
      <c r="BA29" s="70"/>
      <c r="BB29" s="70"/>
      <c r="BC29" s="70">
        <v>1</v>
      </c>
      <c r="BD29" s="70"/>
      <c r="BE29" s="70"/>
      <c r="BF29" s="70">
        <v>1</v>
      </c>
      <c r="BG29" s="70"/>
      <c r="BH29" s="70"/>
      <c r="BI29" s="70">
        <v>1</v>
      </c>
      <c r="BJ29" s="70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/>
      <c r="CB29" s="4">
        <v>1</v>
      </c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>
        <v>1</v>
      </c>
      <c r="CY29" s="4"/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69">
        <v>16</v>
      </c>
      <c r="B30" s="66" t="s">
        <v>1425</v>
      </c>
      <c r="C30" s="5">
        <v>1</v>
      </c>
      <c r="D30" s="5"/>
      <c r="E30" s="5"/>
      <c r="F30" s="5">
        <v>1</v>
      </c>
      <c r="G30" s="5"/>
      <c r="H30" s="5"/>
      <c r="I30" s="5">
        <v>1</v>
      </c>
      <c r="J30" s="5"/>
      <c r="K30" s="5"/>
      <c r="L30" s="5">
        <v>1</v>
      </c>
      <c r="M30" s="5"/>
      <c r="N30" s="5"/>
      <c r="O30" s="5">
        <v>1</v>
      </c>
      <c r="P30" s="5"/>
      <c r="Q30" s="5"/>
      <c r="R30" s="5">
        <v>1</v>
      </c>
      <c r="S30" s="5"/>
      <c r="T30" s="5"/>
      <c r="U30" s="5">
        <v>1</v>
      </c>
      <c r="V30" s="5"/>
      <c r="W30" s="5"/>
      <c r="X30" s="5">
        <v>1</v>
      </c>
      <c r="Y30" s="5"/>
      <c r="Z30" s="5"/>
      <c r="AA30" s="5">
        <v>1</v>
      </c>
      <c r="AB30" s="5"/>
      <c r="AC30" s="5"/>
      <c r="AD30" s="5">
        <v>1</v>
      </c>
      <c r="AE30" s="5"/>
      <c r="AF30" s="5"/>
      <c r="AG30" s="5">
        <v>1</v>
      </c>
      <c r="AH30" s="5"/>
      <c r="AI30" s="5"/>
      <c r="AJ30" s="5">
        <v>1</v>
      </c>
      <c r="AK30" s="5"/>
      <c r="AL30" s="5"/>
      <c r="AM30" s="5">
        <v>1</v>
      </c>
      <c r="AN30" s="5"/>
      <c r="AO30" s="5"/>
      <c r="AP30" s="5">
        <v>1</v>
      </c>
      <c r="AQ30" s="5"/>
      <c r="AR30" s="5"/>
      <c r="AS30" s="5">
        <v>1</v>
      </c>
      <c r="AT30" s="5"/>
      <c r="AU30" s="5"/>
      <c r="AV30" s="5">
        <v>1</v>
      </c>
      <c r="AW30" s="5"/>
      <c r="AX30" s="5"/>
      <c r="AY30" s="5">
        <v>1</v>
      </c>
      <c r="AZ30" s="5"/>
      <c r="BA30" s="5"/>
      <c r="BB30" s="5">
        <v>1</v>
      </c>
      <c r="BC30" s="5"/>
      <c r="BD30" s="5"/>
      <c r="BE30" s="5">
        <v>1</v>
      </c>
      <c r="BF30" s="5"/>
      <c r="BG30" s="5"/>
      <c r="BH30" s="5">
        <v>1</v>
      </c>
      <c r="BI30" s="5"/>
      <c r="BJ30" s="5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69">
        <v>17</v>
      </c>
      <c r="B31" s="66" t="s">
        <v>1426</v>
      </c>
      <c r="C31" s="70"/>
      <c r="D31" s="70"/>
      <c r="E31" s="70">
        <v>1</v>
      </c>
      <c r="F31" s="70"/>
      <c r="G31" s="70">
        <v>1</v>
      </c>
      <c r="H31" s="70"/>
      <c r="I31" s="70"/>
      <c r="J31" s="70"/>
      <c r="K31" s="70">
        <v>1</v>
      </c>
      <c r="L31" s="70"/>
      <c r="M31" s="70"/>
      <c r="N31" s="70">
        <v>1</v>
      </c>
      <c r="O31" s="70"/>
      <c r="P31" s="70"/>
      <c r="Q31" s="70">
        <v>1</v>
      </c>
      <c r="R31" s="70"/>
      <c r="S31" s="70"/>
      <c r="T31" s="70">
        <v>1</v>
      </c>
      <c r="U31" s="70"/>
      <c r="V31" s="70"/>
      <c r="W31" s="70">
        <v>1</v>
      </c>
      <c r="X31" s="70"/>
      <c r="Y31" s="70"/>
      <c r="Z31" s="70">
        <v>1</v>
      </c>
      <c r="AA31" s="70"/>
      <c r="AB31" s="70"/>
      <c r="AC31" s="70">
        <v>1</v>
      </c>
      <c r="AD31" s="70"/>
      <c r="AE31" s="70"/>
      <c r="AF31" s="70">
        <v>1</v>
      </c>
      <c r="AG31" s="70"/>
      <c r="AH31" s="70"/>
      <c r="AI31" s="70">
        <v>1</v>
      </c>
      <c r="AJ31" s="70"/>
      <c r="AK31" s="70"/>
      <c r="AL31" s="70">
        <v>1</v>
      </c>
      <c r="AM31" s="70"/>
      <c r="AN31" s="70">
        <v>1</v>
      </c>
      <c r="AO31" s="70"/>
      <c r="AP31" s="70"/>
      <c r="AQ31" s="70"/>
      <c r="AR31" s="70">
        <v>1</v>
      </c>
      <c r="AS31" s="70"/>
      <c r="AT31" s="70"/>
      <c r="AU31" s="70">
        <v>1</v>
      </c>
      <c r="AV31" s="70"/>
      <c r="AW31" s="70">
        <v>1</v>
      </c>
      <c r="AX31" s="70"/>
      <c r="AY31" s="70"/>
      <c r="AZ31" s="70">
        <v>1</v>
      </c>
      <c r="BA31" s="70"/>
      <c r="BB31" s="70"/>
      <c r="BC31" s="70"/>
      <c r="BD31" s="70">
        <v>1</v>
      </c>
      <c r="BE31" s="70"/>
      <c r="BF31" s="70">
        <v>1</v>
      </c>
      <c r="BG31" s="70"/>
      <c r="BH31" s="70"/>
      <c r="BI31" s="70"/>
      <c r="BJ31" s="70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>
        <v>1</v>
      </c>
      <c r="CT31" s="4"/>
      <c r="CU31" s="4"/>
      <c r="CV31" s="4"/>
      <c r="CW31" s="4">
        <v>1</v>
      </c>
      <c r="CX31" s="4"/>
      <c r="CY31" s="4">
        <v>1</v>
      </c>
      <c r="CZ31" s="4"/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customHeight="1" x14ac:dyDescent="0.25">
      <c r="A32" s="69">
        <v>18</v>
      </c>
      <c r="B32" s="66" t="s">
        <v>1427</v>
      </c>
      <c r="C32" s="70">
        <v>1</v>
      </c>
      <c r="D32" s="70"/>
      <c r="E32" s="70"/>
      <c r="F32" s="70">
        <v>1</v>
      </c>
      <c r="G32" s="70"/>
      <c r="H32" s="70"/>
      <c r="I32" s="70">
        <v>1</v>
      </c>
      <c r="J32" s="70"/>
      <c r="K32" s="70"/>
      <c r="L32" s="70">
        <v>1</v>
      </c>
      <c r="M32" s="70"/>
      <c r="N32" s="70"/>
      <c r="O32" s="70">
        <v>1</v>
      </c>
      <c r="P32" s="70"/>
      <c r="Q32" s="70"/>
      <c r="R32" s="70">
        <v>1</v>
      </c>
      <c r="S32" s="70"/>
      <c r="T32" s="70"/>
      <c r="U32" s="70">
        <v>1</v>
      </c>
      <c r="V32" s="70"/>
      <c r="W32" s="70"/>
      <c r="X32" s="70">
        <v>1</v>
      </c>
      <c r="Y32" s="70"/>
      <c r="Z32" s="70"/>
      <c r="AA32" s="70">
        <v>1</v>
      </c>
      <c r="AB32" s="70"/>
      <c r="AC32" s="70"/>
      <c r="AD32" s="70">
        <v>1</v>
      </c>
      <c r="AE32" s="70"/>
      <c r="AF32" s="70"/>
      <c r="AG32" s="70">
        <v>1</v>
      </c>
      <c r="AH32" s="70"/>
      <c r="AI32" s="70"/>
      <c r="AJ32" s="70">
        <v>1</v>
      </c>
      <c r="AK32" s="70"/>
      <c r="AL32" s="70"/>
      <c r="AM32" s="70">
        <v>1</v>
      </c>
      <c r="AN32" s="70"/>
      <c r="AO32" s="70"/>
      <c r="AP32" s="70">
        <v>1</v>
      </c>
      <c r="AQ32" s="70"/>
      <c r="AR32" s="70"/>
      <c r="AS32" s="70">
        <v>1</v>
      </c>
      <c r="AT32" s="70"/>
      <c r="AU32" s="70"/>
      <c r="AV32" s="70">
        <v>1</v>
      </c>
      <c r="AW32" s="70"/>
      <c r="AX32" s="70"/>
      <c r="AY32" s="70">
        <v>1</v>
      </c>
      <c r="AZ32" s="70"/>
      <c r="BA32" s="70"/>
      <c r="BB32" s="70">
        <v>1</v>
      </c>
      <c r="BC32" s="70"/>
      <c r="BD32" s="70"/>
      <c r="BE32" s="70">
        <v>1</v>
      </c>
      <c r="BF32" s="70"/>
      <c r="BG32" s="70"/>
      <c r="BH32" s="70">
        <v>1</v>
      </c>
      <c r="BI32" s="70"/>
      <c r="BJ32" s="70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69">
        <v>19</v>
      </c>
      <c r="B33" s="66" t="s">
        <v>1428</v>
      </c>
      <c r="C33" s="70"/>
      <c r="D33" s="70">
        <v>1</v>
      </c>
      <c r="E33" s="70"/>
      <c r="F33" s="70"/>
      <c r="G33" s="70">
        <v>1</v>
      </c>
      <c r="H33" s="70"/>
      <c r="I33" s="70"/>
      <c r="J33" s="70">
        <v>1</v>
      </c>
      <c r="K33" s="70"/>
      <c r="L33" s="70"/>
      <c r="M33" s="70"/>
      <c r="N33" s="70">
        <v>1</v>
      </c>
      <c r="O33" s="70"/>
      <c r="P33" s="70">
        <v>1</v>
      </c>
      <c r="Q33" s="70"/>
      <c r="R33" s="70"/>
      <c r="S33" s="70"/>
      <c r="T33" s="70">
        <v>1</v>
      </c>
      <c r="U33" s="70"/>
      <c r="V33" s="70"/>
      <c r="W33" s="70">
        <v>1</v>
      </c>
      <c r="X33" s="70"/>
      <c r="Y33" s="70"/>
      <c r="Z33" s="70">
        <v>1</v>
      </c>
      <c r="AA33" s="70"/>
      <c r="AB33" s="70"/>
      <c r="AC33" s="70">
        <v>1</v>
      </c>
      <c r="AD33" s="70"/>
      <c r="AE33" s="70"/>
      <c r="AF33" s="70">
        <v>1</v>
      </c>
      <c r="AG33" s="70"/>
      <c r="AH33" s="70"/>
      <c r="AI33" s="70">
        <v>1</v>
      </c>
      <c r="AJ33" s="70"/>
      <c r="AK33" s="70"/>
      <c r="AL33" s="70">
        <v>1</v>
      </c>
      <c r="AM33" s="70"/>
      <c r="AN33" s="70">
        <v>1</v>
      </c>
      <c r="AO33" s="70"/>
      <c r="AP33" s="70"/>
      <c r="AQ33" s="70">
        <v>1</v>
      </c>
      <c r="AR33" s="70"/>
      <c r="AS33" s="70"/>
      <c r="AT33" s="70">
        <v>1</v>
      </c>
      <c r="AU33" s="70"/>
      <c r="AV33" s="70"/>
      <c r="AW33" s="70">
        <v>1</v>
      </c>
      <c r="AX33" s="70"/>
      <c r="AY33" s="70"/>
      <c r="AZ33" s="70"/>
      <c r="BA33" s="70">
        <v>1</v>
      </c>
      <c r="BB33" s="70"/>
      <c r="BC33" s="70">
        <v>1</v>
      </c>
      <c r="BD33" s="70"/>
      <c r="BE33" s="70"/>
      <c r="BF33" s="70"/>
      <c r="BG33" s="70">
        <v>1</v>
      </c>
      <c r="BH33" s="70">
        <v>1</v>
      </c>
      <c r="BI33" s="70"/>
      <c r="BJ33" s="70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/>
      <c r="BV33" s="4">
        <v>1</v>
      </c>
      <c r="BW33" s="4"/>
      <c r="BX33" s="4">
        <v>1</v>
      </c>
      <c r="BY33" s="4"/>
      <c r="BZ33" s="4"/>
      <c r="CA33" s="4"/>
      <c r="CB33" s="4">
        <v>1</v>
      </c>
      <c r="CC33" s="4"/>
      <c r="CD33" s="4"/>
      <c r="CE33" s="4">
        <v>1</v>
      </c>
      <c r="CF33" s="4">
        <v>1</v>
      </c>
      <c r="CG33" s="4"/>
      <c r="CH33" s="4"/>
      <c r="CI33" s="4">
        <v>1</v>
      </c>
      <c r="CJ33" s="4"/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/>
      <c r="CW33" s="4">
        <v>1</v>
      </c>
      <c r="CX33" s="4"/>
      <c r="CY33" s="4">
        <v>1</v>
      </c>
      <c r="CZ33" s="4"/>
      <c r="DA33" s="4"/>
      <c r="DB33" s="4">
        <v>1</v>
      </c>
      <c r="DC33" s="4"/>
      <c r="DD33" s="4"/>
      <c r="DE33" s="4"/>
      <c r="DF33" s="4">
        <v>1</v>
      </c>
      <c r="DG33" s="4">
        <v>1</v>
      </c>
      <c r="DH33" s="4"/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5">
      <c r="A34" s="99" t="s">
        <v>276</v>
      </c>
      <c r="B34" s="101"/>
      <c r="C34" s="84">
        <f t="shared" ref="C34:BN34" si="0">SUM(C15:C33)</f>
        <v>7</v>
      </c>
      <c r="D34" s="84">
        <f t="shared" si="0"/>
        <v>9</v>
      </c>
      <c r="E34" s="84">
        <f t="shared" si="0"/>
        <v>3</v>
      </c>
      <c r="F34" s="84">
        <f t="shared" si="0"/>
        <v>7</v>
      </c>
      <c r="G34" s="84">
        <f t="shared" si="0"/>
        <v>9</v>
      </c>
      <c r="H34" s="84">
        <f t="shared" si="0"/>
        <v>3</v>
      </c>
      <c r="I34" s="84">
        <f t="shared" si="0"/>
        <v>8</v>
      </c>
      <c r="J34" s="84">
        <f t="shared" si="0"/>
        <v>7</v>
      </c>
      <c r="K34" s="84">
        <f t="shared" si="0"/>
        <v>4</v>
      </c>
      <c r="L34" s="84">
        <f t="shared" si="0"/>
        <v>6</v>
      </c>
      <c r="M34" s="84">
        <f t="shared" si="0"/>
        <v>8</v>
      </c>
      <c r="N34" s="84">
        <f t="shared" si="0"/>
        <v>5</v>
      </c>
      <c r="O34" s="84">
        <f t="shared" si="0"/>
        <v>10</v>
      </c>
      <c r="P34" s="84">
        <f t="shared" si="0"/>
        <v>5</v>
      </c>
      <c r="Q34" s="84">
        <f t="shared" si="0"/>
        <v>4</v>
      </c>
      <c r="R34" s="84">
        <f t="shared" si="0"/>
        <v>8</v>
      </c>
      <c r="S34" s="84">
        <f t="shared" si="0"/>
        <v>5</v>
      </c>
      <c r="T34" s="84">
        <f t="shared" si="0"/>
        <v>6</v>
      </c>
      <c r="U34" s="84">
        <f t="shared" si="0"/>
        <v>8</v>
      </c>
      <c r="V34" s="84">
        <f t="shared" si="0"/>
        <v>5</v>
      </c>
      <c r="W34" s="84">
        <f t="shared" si="0"/>
        <v>6</v>
      </c>
      <c r="X34" s="84">
        <f t="shared" si="0"/>
        <v>8</v>
      </c>
      <c r="Y34" s="84">
        <f t="shared" si="0"/>
        <v>5</v>
      </c>
      <c r="Z34" s="84">
        <f t="shared" si="0"/>
        <v>6</v>
      </c>
      <c r="AA34" s="84">
        <f t="shared" si="0"/>
        <v>4</v>
      </c>
      <c r="AB34" s="84">
        <f t="shared" si="0"/>
        <v>8</v>
      </c>
      <c r="AC34" s="84">
        <f t="shared" si="0"/>
        <v>7</v>
      </c>
      <c r="AD34" s="84">
        <f t="shared" si="0"/>
        <v>8</v>
      </c>
      <c r="AE34" s="84">
        <f t="shared" si="0"/>
        <v>5</v>
      </c>
      <c r="AF34" s="84">
        <f t="shared" si="0"/>
        <v>6</v>
      </c>
      <c r="AG34" s="84">
        <f t="shared" si="0"/>
        <v>5</v>
      </c>
      <c r="AH34" s="84">
        <f t="shared" si="0"/>
        <v>8</v>
      </c>
      <c r="AI34" s="84">
        <f t="shared" si="0"/>
        <v>6</v>
      </c>
      <c r="AJ34" s="84">
        <f t="shared" si="0"/>
        <v>10</v>
      </c>
      <c r="AK34" s="84">
        <f t="shared" si="0"/>
        <v>4</v>
      </c>
      <c r="AL34" s="84">
        <f t="shared" si="0"/>
        <v>5</v>
      </c>
      <c r="AM34" s="84">
        <f t="shared" si="0"/>
        <v>8</v>
      </c>
      <c r="AN34" s="84">
        <f t="shared" si="0"/>
        <v>8</v>
      </c>
      <c r="AO34" s="84">
        <f t="shared" si="0"/>
        <v>3</v>
      </c>
      <c r="AP34" s="84">
        <f t="shared" si="0"/>
        <v>6</v>
      </c>
      <c r="AQ34" s="84">
        <f t="shared" si="0"/>
        <v>9</v>
      </c>
      <c r="AR34" s="84">
        <f t="shared" si="0"/>
        <v>4</v>
      </c>
      <c r="AS34" s="84">
        <f t="shared" si="0"/>
        <v>5</v>
      </c>
      <c r="AT34" s="84">
        <f t="shared" si="0"/>
        <v>8</v>
      </c>
      <c r="AU34" s="84">
        <f t="shared" si="0"/>
        <v>6</v>
      </c>
      <c r="AV34" s="84">
        <f t="shared" si="0"/>
        <v>5</v>
      </c>
      <c r="AW34" s="84">
        <f t="shared" si="0"/>
        <v>10</v>
      </c>
      <c r="AX34" s="84">
        <f t="shared" si="0"/>
        <v>4</v>
      </c>
      <c r="AY34" s="84">
        <f t="shared" si="0"/>
        <v>6</v>
      </c>
      <c r="AZ34" s="84">
        <f t="shared" si="0"/>
        <v>9</v>
      </c>
      <c r="BA34" s="84">
        <f t="shared" si="0"/>
        <v>4</v>
      </c>
      <c r="BB34" s="84">
        <f t="shared" si="0"/>
        <v>8</v>
      </c>
      <c r="BC34" s="84">
        <f t="shared" si="0"/>
        <v>8</v>
      </c>
      <c r="BD34" s="84">
        <f t="shared" si="0"/>
        <v>3</v>
      </c>
      <c r="BE34" s="84">
        <f t="shared" si="0"/>
        <v>7</v>
      </c>
      <c r="BF34" s="84">
        <f t="shared" si="0"/>
        <v>9</v>
      </c>
      <c r="BG34" s="84">
        <f t="shared" si="0"/>
        <v>3</v>
      </c>
      <c r="BH34" s="84">
        <f t="shared" si="0"/>
        <v>8</v>
      </c>
      <c r="BI34" s="84">
        <f t="shared" si="0"/>
        <v>8</v>
      </c>
      <c r="BJ34" s="84">
        <f t="shared" si="0"/>
        <v>3</v>
      </c>
      <c r="BK34" s="84">
        <f t="shared" si="0"/>
        <v>7</v>
      </c>
      <c r="BL34" s="84">
        <f t="shared" si="0"/>
        <v>8</v>
      </c>
      <c r="BM34" s="84">
        <f t="shared" si="0"/>
        <v>4</v>
      </c>
      <c r="BN34" s="84">
        <f t="shared" si="0"/>
        <v>8</v>
      </c>
      <c r="BO34" s="84">
        <f t="shared" ref="BO34:DR34" si="1">SUM(BO15:BO33)</f>
        <v>7</v>
      </c>
      <c r="BP34" s="84">
        <f t="shared" si="1"/>
        <v>4</v>
      </c>
      <c r="BQ34" s="84">
        <f t="shared" si="1"/>
        <v>9</v>
      </c>
      <c r="BR34" s="84">
        <f t="shared" si="1"/>
        <v>6</v>
      </c>
      <c r="BS34" s="84">
        <f t="shared" si="1"/>
        <v>4</v>
      </c>
      <c r="BT34" s="84">
        <f t="shared" si="1"/>
        <v>8</v>
      </c>
      <c r="BU34" s="84">
        <f t="shared" si="1"/>
        <v>8</v>
      </c>
      <c r="BV34" s="84">
        <f t="shared" si="1"/>
        <v>3</v>
      </c>
      <c r="BW34" s="84">
        <f t="shared" si="1"/>
        <v>8</v>
      </c>
      <c r="BX34" s="84">
        <f t="shared" si="1"/>
        <v>9</v>
      </c>
      <c r="BY34" s="84">
        <f t="shared" si="1"/>
        <v>2</v>
      </c>
      <c r="BZ34" s="84">
        <f t="shared" si="1"/>
        <v>9</v>
      </c>
      <c r="CA34" s="84">
        <f t="shared" si="1"/>
        <v>6</v>
      </c>
      <c r="CB34" s="84">
        <f t="shared" si="1"/>
        <v>4</v>
      </c>
      <c r="CC34" s="84">
        <f t="shared" si="1"/>
        <v>6</v>
      </c>
      <c r="CD34" s="84">
        <f t="shared" si="1"/>
        <v>9</v>
      </c>
      <c r="CE34" s="84">
        <f t="shared" si="1"/>
        <v>4</v>
      </c>
      <c r="CF34" s="84">
        <f t="shared" si="1"/>
        <v>7</v>
      </c>
      <c r="CG34" s="84">
        <f t="shared" si="1"/>
        <v>7</v>
      </c>
      <c r="CH34" s="84">
        <f t="shared" si="1"/>
        <v>5</v>
      </c>
      <c r="CI34" s="84">
        <f t="shared" si="1"/>
        <v>7</v>
      </c>
      <c r="CJ34" s="84">
        <f t="shared" si="1"/>
        <v>9</v>
      </c>
      <c r="CK34" s="84">
        <f t="shared" si="1"/>
        <v>3</v>
      </c>
      <c r="CL34" s="84">
        <f t="shared" si="1"/>
        <v>7</v>
      </c>
      <c r="CM34" s="84">
        <f t="shared" si="1"/>
        <v>7</v>
      </c>
      <c r="CN34" s="84">
        <f t="shared" si="1"/>
        <v>5</v>
      </c>
      <c r="CO34" s="84">
        <f t="shared" si="1"/>
        <v>8</v>
      </c>
      <c r="CP34" s="84">
        <f t="shared" si="1"/>
        <v>8</v>
      </c>
      <c r="CQ34" s="84">
        <f t="shared" si="1"/>
        <v>3</v>
      </c>
      <c r="CR34" s="84">
        <f t="shared" si="1"/>
        <v>7</v>
      </c>
      <c r="CS34" s="84">
        <f t="shared" si="1"/>
        <v>9</v>
      </c>
      <c r="CT34" s="84">
        <f t="shared" si="1"/>
        <v>3</v>
      </c>
      <c r="CU34" s="84">
        <f t="shared" si="1"/>
        <v>9</v>
      </c>
      <c r="CV34" s="84">
        <f t="shared" si="1"/>
        <v>4</v>
      </c>
      <c r="CW34" s="84">
        <f t="shared" si="1"/>
        <v>6</v>
      </c>
      <c r="CX34" s="84">
        <f t="shared" si="1"/>
        <v>10</v>
      </c>
      <c r="CY34" s="84">
        <f t="shared" si="1"/>
        <v>5</v>
      </c>
      <c r="CZ34" s="84">
        <f t="shared" si="1"/>
        <v>4</v>
      </c>
      <c r="DA34" s="84">
        <f t="shared" si="1"/>
        <v>9</v>
      </c>
      <c r="DB34" s="84">
        <f t="shared" si="1"/>
        <v>7</v>
      </c>
      <c r="DC34" s="84">
        <f t="shared" si="1"/>
        <v>3</v>
      </c>
      <c r="DD34" s="84">
        <f t="shared" si="1"/>
        <v>5</v>
      </c>
      <c r="DE34" s="84">
        <f t="shared" si="1"/>
        <v>6</v>
      </c>
      <c r="DF34" s="84">
        <f t="shared" si="1"/>
        <v>8</v>
      </c>
      <c r="DG34" s="84">
        <f t="shared" si="1"/>
        <v>13</v>
      </c>
      <c r="DH34" s="84">
        <f t="shared" si="1"/>
        <v>3</v>
      </c>
      <c r="DI34" s="84">
        <f t="shared" si="1"/>
        <v>3</v>
      </c>
      <c r="DJ34" s="84">
        <f t="shared" si="1"/>
        <v>7</v>
      </c>
      <c r="DK34" s="84">
        <f t="shared" si="1"/>
        <v>7</v>
      </c>
      <c r="DL34" s="84">
        <f t="shared" si="1"/>
        <v>5</v>
      </c>
      <c r="DM34" s="84">
        <f t="shared" si="1"/>
        <v>10</v>
      </c>
      <c r="DN34" s="84">
        <f t="shared" si="1"/>
        <v>5</v>
      </c>
      <c r="DO34" s="84">
        <f t="shared" si="1"/>
        <v>4</v>
      </c>
      <c r="DP34" s="84">
        <f t="shared" si="1"/>
        <v>9</v>
      </c>
      <c r="DQ34" s="84">
        <f t="shared" si="1"/>
        <v>6</v>
      </c>
      <c r="DR34" s="84">
        <f t="shared" si="1"/>
        <v>4</v>
      </c>
    </row>
    <row r="35" spans="1:254" ht="37.5" customHeight="1" x14ac:dyDescent="0.25">
      <c r="A35" s="173" t="s">
        <v>834</v>
      </c>
      <c r="B35" s="174"/>
      <c r="C35" s="175">
        <f t="shared" ref="C35:BN35" si="2">C34/19%</f>
        <v>36.842105263157897</v>
      </c>
      <c r="D35" s="175">
        <f t="shared" si="2"/>
        <v>47.368421052631575</v>
      </c>
      <c r="E35" s="175">
        <f t="shared" si="2"/>
        <v>15.789473684210526</v>
      </c>
      <c r="F35" s="175">
        <f t="shared" si="2"/>
        <v>36.842105263157897</v>
      </c>
      <c r="G35" s="175">
        <f t="shared" si="2"/>
        <v>47.368421052631575</v>
      </c>
      <c r="H35" s="175">
        <f t="shared" si="2"/>
        <v>15.789473684210526</v>
      </c>
      <c r="I35" s="175">
        <f t="shared" si="2"/>
        <v>42.10526315789474</v>
      </c>
      <c r="J35" s="175">
        <f t="shared" si="2"/>
        <v>36.842105263157897</v>
      </c>
      <c r="K35" s="175">
        <f t="shared" si="2"/>
        <v>21.05263157894737</v>
      </c>
      <c r="L35" s="175">
        <f t="shared" si="2"/>
        <v>31.578947368421051</v>
      </c>
      <c r="M35" s="175">
        <f t="shared" si="2"/>
        <v>42.10526315789474</v>
      </c>
      <c r="N35" s="175">
        <f t="shared" si="2"/>
        <v>26.315789473684209</v>
      </c>
      <c r="O35" s="175">
        <f t="shared" si="2"/>
        <v>52.631578947368418</v>
      </c>
      <c r="P35" s="175">
        <f t="shared" si="2"/>
        <v>26.315789473684209</v>
      </c>
      <c r="Q35" s="175">
        <f t="shared" si="2"/>
        <v>21.05263157894737</v>
      </c>
      <c r="R35" s="175">
        <f t="shared" si="2"/>
        <v>42.10526315789474</v>
      </c>
      <c r="S35" s="175">
        <f t="shared" si="2"/>
        <v>26.315789473684209</v>
      </c>
      <c r="T35" s="175">
        <f t="shared" si="2"/>
        <v>31.578947368421051</v>
      </c>
      <c r="U35" s="175">
        <f t="shared" si="2"/>
        <v>42.10526315789474</v>
      </c>
      <c r="V35" s="175">
        <f t="shared" si="2"/>
        <v>26.315789473684209</v>
      </c>
      <c r="W35" s="175">
        <f t="shared" si="2"/>
        <v>31.578947368421051</v>
      </c>
      <c r="X35" s="175">
        <f t="shared" si="2"/>
        <v>42.10526315789474</v>
      </c>
      <c r="Y35" s="175">
        <f t="shared" si="2"/>
        <v>26.315789473684209</v>
      </c>
      <c r="Z35" s="175">
        <f t="shared" si="2"/>
        <v>31.578947368421051</v>
      </c>
      <c r="AA35" s="175">
        <f t="shared" si="2"/>
        <v>21.05263157894737</v>
      </c>
      <c r="AB35" s="175">
        <f t="shared" si="2"/>
        <v>42.10526315789474</v>
      </c>
      <c r="AC35" s="175">
        <f t="shared" si="2"/>
        <v>36.842105263157897</v>
      </c>
      <c r="AD35" s="175">
        <f t="shared" si="2"/>
        <v>42.10526315789474</v>
      </c>
      <c r="AE35" s="175">
        <f t="shared" si="2"/>
        <v>26.315789473684209</v>
      </c>
      <c r="AF35" s="175">
        <f t="shared" si="2"/>
        <v>31.578947368421051</v>
      </c>
      <c r="AG35" s="175">
        <f t="shared" si="2"/>
        <v>26.315789473684209</v>
      </c>
      <c r="AH35" s="175">
        <f t="shared" si="2"/>
        <v>42.10526315789474</v>
      </c>
      <c r="AI35" s="175">
        <f t="shared" si="2"/>
        <v>31.578947368421051</v>
      </c>
      <c r="AJ35" s="175">
        <f t="shared" si="2"/>
        <v>52.631578947368418</v>
      </c>
      <c r="AK35" s="175">
        <f t="shared" si="2"/>
        <v>21.05263157894737</v>
      </c>
      <c r="AL35" s="175">
        <f t="shared" si="2"/>
        <v>26.315789473684209</v>
      </c>
      <c r="AM35" s="175">
        <f t="shared" si="2"/>
        <v>42.10526315789474</v>
      </c>
      <c r="AN35" s="175">
        <f t="shared" si="2"/>
        <v>42.10526315789474</v>
      </c>
      <c r="AO35" s="175">
        <f t="shared" si="2"/>
        <v>15.789473684210526</v>
      </c>
      <c r="AP35" s="175">
        <f t="shared" si="2"/>
        <v>31.578947368421051</v>
      </c>
      <c r="AQ35" s="175">
        <f t="shared" si="2"/>
        <v>47.368421052631575</v>
      </c>
      <c r="AR35" s="175">
        <f t="shared" si="2"/>
        <v>21.05263157894737</v>
      </c>
      <c r="AS35" s="175">
        <f t="shared" si="2"/>
        <v>26.315789473684209</v>
      </c>
      <c r="AT35" s="175">
        <f t="shared" si="2"/>
        <v>42.10526315789474</v>
      </c>
      <c r="AU35" s="175">
        <f t="shared" si="2"/>
        <v>31.578947368421051</v>
      </c>
      <c r="AV35" s="175">
        <f t="shared" si="2"/>
        <v>26.315789473684209</v>
      </c>
      <c r="AW35" s="175">
        <f t="shared" si="2"/>
        <v>52.631578947368418</v>
      </c>
      <c r="AX35" s="175">
        <f t="shared" si="2"/>
        <v>21.05263157894737</v>
      </c>
      <c r="AY35" s="175">
        <f t="shared" si="2"/>
        <v>31.578947368421051</v>
      </c>
      <c r="AZ35" s="175">
        <f t="shared" si="2"/>
        <v>47.368421052631575</v>
      </c>
      <c r="BA35" s="175">
        <f t="shared" si="2"/>
        <v>21.05263157894737</v>
      </c>
      <c r="BB35" s="175">
        <f t="shared" si="2"/>
        <v>42.10526315789474</v>
      </c>
      <c r="BC35" s="175">
        <f t="shared" si="2"/>
        <v>42.10526315789474</v>
      </c>
      <c r="BD35" s="175">
        <f t="shared" si="2"/>
        <v>15.789473684210526</v>
      </c>
      <c r="BE35" s="175">
        <f t="shared" si="2"/>
        <v>36.842105263157897</v>
      </c>
      <c r="BF35" s="175">
        <f t="shared" si="2"/>
        <v>47.368421052631575</v>
      </c>
      <c r="BG35" s="175">
        <f t="shared" si="2"/>
        <v>15.789473684210526</v>
      </c>
      <c r="BH35" s="175">
        <f t="shared" si="2"/>
        <v>42.10526315789474</v>
      </c>
      <c r="BI35" s="175">
        <f t="shared" si="2"/>
        <v>42.10526315789474</v>
      </c>
      <c r="BJ35" s="175">
        <f t="shared" si="2"/>
        <v>15.789473684210526</v>
      </c>
      <c r="BK35" s="175">
        <f t="shared" si="2"/>
        <v>36.842105263157897</v>
      </c>
      <c r="BL35" s="175">
        <f t="shared" si="2"/>
        <v>42.10526315789474</v>
      </c>
      <c r="BM35" s="175">
        <f t="shared" si="2"/>
        <v>21.05263157894737</v>
      </c>
      <c r="BN35" s="175">
        <f t="shared" si="2"/>
        <v>42.10526315789474</v>
      </c>
      <c r="BO35" s="175">
        <f t="shared" ref="BO35:DR35" si="3">BO34/19%</f>
        <v>36.842105263157897</v>
      </c>
      <c r="BP35" s="175">
        <f t="shared" si="3"/>
        <v>21.05263157894737</v>
      </c>
      <c r="BQ35" s="175">
        <f t="shared" si="3"/>
        <v>47.368421052631575</v>
      </c>
      <c r="BR35" s="175">
        <f t="shared" si="3"/>
        <v>31.578947368421051</v>
      </c>
      <c r="BS35" s="175">
        <f t="shared" si="3"/>
        <v>21.05263157894737</v>
      </c>
      <c r="BT35" s="175">
        <f t="shared" si="3"/>
        <v>42.10526315789474</v>
      </c>
      <c r="BU35" s="175">
        <f t="shared" si="3"/>
        <v>42.10526315789474</v>
      </c>
      <c r="BV35" s="175">
        <f t="shared" si="3"/>
        <v>15.789473684210526</v>
      </c>
      <c r="BW35" s="175">
        <f t="shared" si="3"/>
        <v>42.10526315789474</v>
      </c>
      <c r="BX35" s="175">
        <f t="shared" si="3"/>
        <v>47.368421052631575</v>
      </c>
      <c r="BY35" s="175">
        <f t="shared" si="3"/>
        <v>10.526315789473685</v>
      </c>
      <c r="BZ35" s="175">
        <f t="shared" si="3"/>
        <v>47.368421052631575</v>
      </c>
      <c r="CA35" s="175">
        <f t="shared" si="3"/>
        <v>31.578947368421051</v>
      </c>
      <c r="CB35" s="175">
        <f t="shared" si="3"/>
        <v>21.05263157894737</v>
      </c>
      <c r="CC35" s="175">
        <f t="shared" si="3"/>
        <v>31.578947368421051</v>
      </c>
      <c r="CD35" s="175">
        <f t="shared" si="3"/>
        <v>47.368421052631575</v>
      </c>
      <c r="CE35" s="175">
        <f t="shared" si="3"/>
        <v>21.05263157894737</v>
      </c>
      <c r="CF35" s="175">
        <f t="shared" si="3"/>
        <v>36.842105263157897</v>
      </c>
      <c r="CG35" s="175">
        <f t="shared" si="3"/>
        <v>36.842105263157897</v>
      </c>
      <c r="CH35" s="175">
        <f t="shared" si="3"/>
        <v>26.315789473684209</v>
      </c>
      <c r="CI35" s="175">
        <f t="shared" si="3"/>
        <v>36.842105263157897</v>
      </c>
      <c r="CJ35" s="175">
        <f t="shared" si="3"/>
        <v>47.368421052631575</v>
      </c>
      <c r="CK35" s="175">
        <f t="shared" si="3"/>
        <v>15.789473684210526</v>
      </c>
      <c r="CL35" s="175">
        <f t="shared" si="3"/>
        <v>36.842105263157897</v>
      </c>
      <c r="CM35" s="175">
        <f t="shared" si="3"/>
        <v>36.842105263157897</v>
      </c>
      <c r="CN35" s="175">
        <f t="shared" si="3"/>
        <v>26.315789473684209</v>
      </c>
      <c r="CO35" s="175">
        <f t="shared" si="3"/>
        <v>42.10526315789474</v>
      </c>
      <c r="CP35" s="175">
        <f t="shared" si="3"/>
        <v>42.10526315789474</v>
      </c>
      <c r="CQ35" s="175">
        <f t="shared" si="3"/>
        <v>15.789473684210526</v>
      </c>
      <c r="CR35" s="175">
        <f t="shared" si="3"/>
        <v>36.842105263157897</v>
      </c>
      <c r="CS35" s="175">
        <f t="shared" si="3"/>
        <v>47.368421052631575</v>
      </c>
      <c r="CT35" s="175">
        <f t="shared" si="3"/>
        <v>15.789473684210526</v>
      </c>
      <c r="CU35" s="175">
        <f t="shared" si="3"/>
        <v>47.368421052631575</v>
      </c>
      <c r="CV35" s="175">
        <f t="shared" si="3"/>
        <v>21.05263157894737</v>
      </c>
      <c r="CW35" s="175">
        <f t="shared" si="3"/>
        <v>31.578947368421051</v>
      </c>
      <c r="CX35" s="175">
        <f t="shared" si="3"/>
        <v>52.631578947368418</v>
      </c>
      <c r="CY35" s="175">
        <f t="shared" si="3"/>
        <v>26.315789473684209</v>
      </c>
      <c r="CZ35" s="175">
        <f t="shared" si="3"/>
        <v>21.05263157894737</v>
      </c>
      <c r="DA35" s="175">
        <f t="shared" si="3"/>
        <v>47.368421052631575</v>
      </c>
      <c r="DB35" s="175">
        <f t="shared" si="3"/>
        <v>36.842105263157897</v>
      </c>
      <c r="DC35" s="175">
        <f t="shared" si="3"/>
        <v>15.789473684210526</v>
      </c>
      <c r="DD35" s="175">
        <f t="shared" si="3"/>
        <v>26.315789473684209</v>
      </c>
      <c r="DE35" s="175">
        <f t="shared" si="3"/>
        <v>31.578947368421051</v>
      </c>
      <c r="DF35" s="175">
        <f t="shared" si="3"/>
        <v>42.10526315789474</v>
      </c>
      <c r="DG35" s="175">
        <f t="shared" si="3"/>
        <v>68.421052631578945</v>
      </c>
      <c r="DH35" s="175">
        <f t="shared" si="3"/>
        <v>15.789473684210526</v>
      </c>
      <c r="DI35" s="175">
        <f t="shared" si="3"/>
        <v>15.789473684210526</v>
      </c>
      <c r="DJ35" s="175">
        <f t="shared" si="3"/>
        <v>36.842105263157897</v>
      </c>
      <c r="DK35" s="175">
        <f t="shared" si="3"/>
        <v>36.842105263157897</v>
      </c>
      <c r="DL35" s="175">
        <f t="shared" si="3"/>
        <v>26.315789473684209</v>
      </c>
      <c r="DM35" s="175">
        <f t="shared" si="3"/>
        <v>52.631578947368418</v>
      </c>
      <c r="DN35" s="175">
        <f t="shared" si="3"/>
        <v>26.315789473684209</v>
      </c>
      <c r="DO35" s="175">
        <f t="shared" si="3"/>
        <v>21.05263157894737</v>
      </c>
      <c r="DP35" s="175">
        <f t="shared" si="3"/>
        <v>47.368421052631575</v>
      </c>
      <c r="DQ35" s="175">
        <f t="shared" si="3"/>
        <v>31.578947368421051</v>
      </c>
      <c r="DR35" s="175">
        <f t="shared" si="3"/>
        <v>21.05263157894737</v>
      </c>
    </row>
    <row r="37" spans="1:254" x14ac:dyDescent="0.25">
      <c r="B37" s="102" t="s">
        <v>808</v>
      </c>
      <c r="C37" s="103"/>
      <c r="D37" s="103"/>
      <c r="E37" s="104"/>
      <c r="F37" s="26"/>
      <c r="G37" s="26"/>
      <c r="H37" s="30"/>
      <c r="I37" s="30"/>
      <c r="J37" s="30"/>
      <c r="K37" s="30"/>
      <c r="L37" s="30"/>
      <c r="M37" s="30"/>
    </row>
    <row r="38" spans="1:254" x14ac:dyDescent="0.25">
      <c r="B38" s="27" t="s">
        <v>809</v>
      </c>
      <c r="C38" s="31" t="s">
        <v>817</v>
      </c>
      <c r="D38" s="84">
        <v>7</v>
      </c>
      <c r="E38" s="32">
        <v>37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25">
      <c r="B39" s="27" t="s">
        <v>810</v>
      </c>
      <c r="C39" s="31" t="s">
        <v>817</v>
      </c>
      <c r="D39" s="84">
        <v>8</v>
      </c>
      <c r="E39" s="32">
        <v>42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25">
      <c r="B40" s="27" t="s">
        <v>811</v>
      </c>
      <c r="C40" s="31" t="s">
        <v>817</v>
      </c>
      <c r="D40" s="84">
        <v>4</v>
      </c>
      <c r="E40" s="32">
        <v>21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25">
      <c r="B41" s="27"/>
      <c r="C41" s="31"/>
      <c r="D41" s="33">
        <f>SUM(D38:D40)</f>
        <v>19</v>
      </c>
      <c r="E41" s="34">
        <f>SUM(E38:E40)</f>
        <v>100</v>
      </c>
      <c r="F41" s="30"/>
      <c r="G41" s="30"/>
      <c r="H41" s="30"/>
      <c r="I41" s="30"/>
      <c r="J41" s="30"/>
      <c r="K41" s="30"/>
      <c r="L41" s="30"/>
      <c r="M41" s="30"/>
    </row>
    <row r="42" spans="1:254" ht="15" customHeight="1" x14ac:dyDescent="0.25">
      <c r="B42" s="27"/>
      <c r="C42" s="27"/>
      <c r="D42" s="105" t="s">
        <v>56</v>
      </c>
      <c r="E42" s="106"/>
      <c r="F42" s="93" t="s">
        <v>3</v>
      </c>
      <c r="G42" s="94"/>
      <c r="H42" s="30"/>
      <c r="I42" s="30"/>
      <c r="J42" s="30"/>
      <c r="K42" s="30"/>
      <c r="L42" s="30"/>
      <c r="M42" s="30"/>
    </row>
    <row r="43" spans="1:254" x14ac:dyDescent="0.25">
      <c r="B43" s="27" t="s">
        <v>809</v>
      </c>
      <c r="C43" s="31" t="s">
        <v>818</v>
      </c>
      <c r="D43" s="35">
        <v>9</v>
      </c>
      <c r="E43" s="32">
        <v>48</v>
      </c>
      <c r="F43" s="83">
        <v>7</v>
      </c>
      <c r="G43" s="32">
        <v>37</v>
      </c>
      <c r="H43" s="30"/>
      <c r="I43" s="30"/>
      <c r="J43" s="30"/>
      <c r="K43" s="30"/>
      <c r="L43" s="30"/>
      <c r="M43" s="30"/>
    </row>
    <row r="44" spans="1:254" x14ac:dyDescent="0.25">
      <c r="B44" s="27" t="s">
        <v>810</v>
      </c>
      <c r="C44" s="31" t="s">
        <v>818</v>
      </c>
      <c r="D44" s="35">
        <v>5</v>
      </c>
      <c r="E44" s="32">
        <v>26</v>
      </c>
      <c r="F44" s="83">
        <v>6</v>
      </c>
      <c r="G44" s="32">
        <v>32</v>
      </c>
      <c r="H44" s="30"/>
      <c r="I44" s="30"/>
      <c r="J44" s="30"/>
      <c r="K44" s="30"/>
      <c r="L44" s="30"/>
      <c r="M44" s="30"/>
    </row>
    <row r="45" spans="1:254" x14ac:dyDescent="0.25">
      <c r="B45" s="27" t="s">
        <v>811</v>
      </c>
      <c r="C45" s="31" t="s">
        <v>818</v>
      </c>
      <c r="D45" s="35">
        <v>5</v>
      </c>
      <c r="E45" s="32">
        <v>26</v>
      </c>
      <c r="F45" s="83">
        <v>6</v>
      </c>
      <c r="G45" s="32">
        <v>31</v>
      </c>
      <c r="H45" s="30"/>
      <c r="I45" s="30"/>
      <c r="J45" s="30"/>
      <c r="K45" s="30"/>
      <c r="L45" s="30"/>
      <c r="M45" s="30"/>
    </row>
    <row r="46" spans="1:254" x14ac:dyDescent="0.25">
      <c r="B46" s="27"/>
      <c r="C46" s="31"/>
      <c r="D46" s="34">
        <f>SUM(D43:D45)</f>
        <v>19</v>
      </c>
      <c r="E46" s="34">
        <f>SUM(E43:E45)</f>
        <v>100</v>
      </c>
      <c r="F46" s="75">
        <f>SUM(F43:F45)</f>
        <v>19</v>
      </c>
      <c r="G46" s="76">
        <f>SUM(G43:G45)</f>
        <v>100</v>
      </c>
      <c r="H46" s="30"/>
      <c r="I46" s="30"/>
      <c r="J46" s="30"/>
      <c r="K46" s="30"/>
      <c r="L46" s="30"/>
      <c r="M46" s="30"/>
    </row>
    <row r="47" spans="1:254" x14ac:dyDescent="0.25">
      <c r="B47" s="27" t="s">
        <v>809</v>
      </c>
      <c r="C47" s="31" t="s">
        <v>819</v>
      </c>
      <c r="D47" s="84">
        <v>6</v>
      </c>
      <c r="E47" s="32">
        <v>32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25">
      <c r="B48" s="27" t="s">
        <v>810</v>
      </c>
      <c r="C48" s="31" t="s">
        <v>819</v>
      </c>
      <c r="D48" s="84">
        <v>9</v>
      </c>
      <c r="E48" s="32">
        <v>47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25">
      <c r="B49" s="27" t="s">
        <v>811</v>
      </c>
      <c r="C49" s="31" t="s">
        <v>819</v>
      </c>
      <c r="D49" s="84">
        <v>4</v>
      </c>
      <c r="E49" s="32">
        <v>21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25">
      <c r="B50" s="27"/>
      <c r="C50" s="176"/>
      <c r="D50" s="77">
        <f>SUM(D47:D49)</f>
        <v>19</v>
      </c>
      <c r="E50" s="42">
        <f>SUM(E47:E49)</f>
        <v>100</v>
      </c>
      <c r="F50" s="78"/>
      <c r="G50" s="30"/>
      <c r="H50" s="30"/>
      <c r="I50" s="30"/>
      <c r="J50" s="30"/>
      <c r="K50" s="30"/>
      <c r="L50" s="30"/>
      <c r="M50" s="30"/>
    </row>
    <row r="51" spans="2:13" x14ac:dyDescent="0.25">
      <c r="B51" s="27"/>
      <c r="C51" s="31"/>
      <c r="D51" s="105" t="s">
        <v>157</v>
      </c>
      <c r="E51" s="106"/>
      <c r="F51" s="105" t="s">
        <v>115</v>
      </c>
      <c r="G51" s="106"/>
      <c r="H51" s="95" t="s">
        <v>172</v>
      </c>
      <c r="I51" s="96"/>
      <c r="J51" s="113" t="s">
        <v>184</v>
      </c>
      <c r="K51" s="113"/>
      <c r="L51" s="113" t="s">
        <v>116</v>
      </c>
      <c r="M51" s="113"/>
    </row>
    <row r="52" spans="2:13" x14ac:dyDescent="0.25">
      <c r="B52" s="27" t="s">
        <v>809</v>
      </c>
      <c r="C52" s="31" t="s">
        <v>820</v>
      </c>
      <c r="D52" s="84">
        <v>7</v>
      </c>
      <c r="E52" s="32">
        <v>37</v>
      </c>
      <c r="F52" s="84">
        <v>8</v>
      </c>
      <c r="G52" s="32">
        <v>42</v>
      </c>
      <c r="H52" s="84">
        <v>8</v>
      </c>
      <c r="I52" s="32">
        <v>42</v>
      </c>
      <c r="J52" s="84">
        <v>7</v>
      </c>
      <c r="K52" s="32">
        <v>37</v>
      </c>
      <c r="L52" s="84">
        <v>8</v>
      </c>
      <c r="M52" s="32">
        <v>42</v>
      </c>
    </row>
    <row r="53" spans="2:13" x14ac:dyDescent="0.25">
      <c r="B53" s="27" t="s">
        <v>810</v>
      </c>
      <c r="C53" s="31" t="s">
        <v>820</v>
      </c>
      <c r="D53" s="84">
        <v>9</v>
      </c>
      <c r="E53" s="32">
        <v>47</v>
      </c>
      <c r="F53" s="84">
        <v>7</v>
      </c>
      <c r="G53" s="32">
        <v>37</v>
      </c>
      <c r="H53" s="84">
        <v>8</v>
      </c>
      <c r="I53" s="32">
        <v>42</v>
      </c>
      <c r="J53" s="84">
        <v>8</v>
      </c>
      <c r="K53" s="32">
        <v>42</v>
      </c>
      <c r="L53" s="84">
        <v>6</v>
      </c>
      <c r="M53" s="32">
        <v>32</v>
      </c>
    </row>
    <row r="54" spans="2:13" x14ac:dyDescent="0.25">
      <c r="B54" s="27" t="s">
        <v>811</v>
      </c>
      <c r="C54" s="31" t="s">
        <v>820</v>
      </c>
      <c r="D54" s="84">
        <v>3</v>
      </c>
      <c r="E54" s="32">
        <v>16</v>
      </c>
      <c r="F54" s="84">
        <v>4</v>
      </c>
      <c r="G54" s="32">
        <v>21</v>
      </c>
      <c r="H54" s="84">
        <v>3</v>
      </c>
      <c r="I54" s="32">
        <v>16</v>
      </c>
      <c r="J54" s="84">
        <v>4</v>
      </c>
      <c r="K54" s="32">
        <v>21</v>
      </c>
      <c r="L54" s="84">
        <v>5</v>
      </c>
      <c r="M54" s="32">
        <v>26</v>
      </c>
    </row>
    <row r="55" spans="2:13" x14ac:dyDescent="0.25">
      <c r="B55" s="27"/>
      <c r="C55" s="31"/>
      <c r="D55" s="33">
        <f>SUM(D52:D54)</f>
        <v>19</v>
      </c>
      <c r="E55" s="33">
        <f>SUM(E52:E54)</f>
        <v>100</v>
      </c>
      <c r="F55" s="33">
        <f t="shared" ref="F55:M55" si="4">SUM(F52:F54)</f>
        <v>19</v>
      </c>
      <c r="G55" s="33">
        <f t="shared" si="4"/>
        <v>100</v>
      </c>
      <c r="H55" s="33">
        <f t="shared" si="4"/>
        <v>19</v>
      </c>
      <c r="I55" s="33">
        <f t="shared" si="4"/>
        <v>100</v>
      </c>
      <c r="J55" s="33">
        <f t="shared" si="4"/>
        <v>19</v>
      </c>
      <c r="K55" s="33">
        <f t="shared" si="4"/>
        <v>100</v>
      </c>
      <c r="L55" s="33">
        <f t="shared" si="4"/>
        <v>19</v>
      </c>
      <c r="M55" s="33">
        <f t="shared" si="4"/>
        <v>100</v>
      </c>
    </row>
    <row r="56" spans="2:13" x14ac:dyDescent="0.25">
      <c r="B56" s="27" t="s">
        <v>809</v>
      </c>
      <c r="C56" s="31" t="s">
        <v>821</v>
      </c>
      <c r="D56" s="84">
        <v>10</v>
      </c>
      <c r="E56" s="32">
        <v>53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25">
      <c r="B57" s="27" t="s">
        <v>810</v>
      </c>
      <c r="C57" s="31" t="s">
        <v>821</v>
      </c>
      <c r="D57" s="84">
        <v>5</v>
      </c>
      <c r="E57" s="32">
        <v>26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25">
      <c r="B58" s="27" t="s">
        <v>811</v>
      </c>
      <c r="C58" s="31" t="s">
        <v>821</v>
      </c>
      <c r="D58" s="84">
        <v>4</v>
      </c>
      <c r="E58" s="32">
        <v>21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25">
      <c r="B59" s="27"/>
      <c r="C59" s="31"/>
      <c r="D59" s="33">
        <f>SUM(D56:D58)</f>
        <v>19</v>
      </c>
      <c r="E59" s="33">
        <f>SUM(E56:E58)</f>
        <v>100</v>
      </c>
      <c r="F59" s="30"/>
      <c r="G59" s="30"/>
      <c r="H59" s="30"/>
      <c r="I59" s="30"/>
      <c r="J59" s="30"/>
      <c r="K59" s="30"/>
      <c r="L59" s="30"/>
      <c r="M59" s="30"/>
    </row>
    <row r="60" spans="2:13" x14ac:dyDescent="0.25"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4:B34"/>
    <mergeCell ref="A35:B35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1:E51"/>
    <mergeCell ref="F42:G42"/>
    <mergeCell ref="B37:E37"/>
    <mergeCell ref="DP2:DQ2"/>
    <mergeCell ref="D42:E42"/>
    <mergeCell ref="J51:K51"/>
    <mergeCell ref="L51:M51"/>
    <mergeCell ref="H51:I51"/>
    <mergeCell ref="F51:G51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38" workbookViewId="0">
      <selection activeCell="G57" sqref="G57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1394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92" t="s">
        <v>1371</v>
      </c>
      <c r="FJ2" s="92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11" t="s">
        <v>0</v>
      </c>
      <c r="B4" s="111" t="s">
        <v>1</v>
      </c>
      <c r="C4" s="112" t="s">
        <v>57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5" t="s">
        <v>2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90" t="s">
        <v>87</v>
      </c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118" t="s">
        <v>114</v>
      </c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20"/>
      <c r="EW4" s="87" t="s">
        <v>137</v>
      </c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</row>
    <row r="5" spans="1:254" ht="15.75" customHeight="1" x14ac:dyDescent="0.25">
      <c r="A5" s="111"/>
      <c r="B5" s="111"/>
      <c r="C5" s="91" t="s">
        <v>1376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91" t="s">
        <v>1379</v>
      </c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98" t="s">
        <v>3</v>
      </c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 t="s">
        <v>329</v>
      </c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1" t="s">
        <v>330</v>
      </c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 t="s">
        <v>157</v>
      </c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7" t="s">
        <v>1013</v>
      </c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 t="s">
        <v>172</v>
      </c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113" t="s">
        <v>184</v>
      </c>
      <c r="DT5" s="113"/>
      <c r="DU5" s="113"/>
      <c r="DV5" s="113"/>
      <c r="DW5" s="113"/>
      <c r="DX5" s="113"/>
      <c r="DY5" s="113"/>
      <c r="DZ5" s="113"/>
      <c r="EA5" s="113"/>
      <c r="EB5" s="113"/>
      <c r="EC5" s="113"/>
      <c r="ED5" s="113"/>
      <c r="EE5" s="113"/>
      <c r="EF5" s="113"/>
      <c r="EG5" s="113"/>
      <c r="EH5" s="97" t="s">
        <v>116</v>
      </c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/>
      <c r="EU5" s="97"/>
      <c r="EV5" s="97"/>
      <c r="EW5" s="98" t="s">
        <v>1381</v>
      </c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</row>
    <row r="6" spans="1:254" ht="15.6" hidden="1" x14ac:dyDescent="0.3">
      <c r="A6" s="111"/>
      <c r="B6" s="111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11"/>
      <c r="B7" s="111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11"/>
      <c r="B8" s="111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11"/>
      <c r="B9" s="111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11"/>
      <c r="B10" s="111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11"/>
      <c r="B11" s="111"/>
      <c r="C11" s="89" t="s">
        <v>278</v>
      </c>
      <c r="D11" s="89" t="s">
        <v>5</v>
      </c>
      <c r="E11" s="89" t="s">
        <v>6</v>
      </c>
      <c r="F11" s="89" t="s">
        <v>317</v>
      </c>
      <c r="G11" s="89" t="s">
        <v>7</v>
      </c>
      <c r="H11" s="89" t="s">
        <v>8</v>
      </c>
      <c r="I11" s="89" t="s">
        <v>279</v>
      </c>
      <c r="J11" s="89" t="s">
        <v>9</v>
      </c>
      <c r="K11" s="89" t="s">
        <v>10</v>
      </c>
      <c r="L11" s="89" t="s">
        <v>280</v>
      </c>
      <c r="M11" s="89" t="s">
        <v>9</v>
      </c>
      <c r="N11" s="89" t="s">
        <v>10</v>
      </c>
      <c r="O11" s="89" t="s">
        <v>281</v>
      </c>
      <c r="P11" s="89" t="s">
        <v>11</v>
      </c>
      <c r="Q11" s="89" t="s">
        <v>4</v>
      </c>
      <c r="R11" s="89" t="s">
        <v>282</v>
      </c>
      <c r="S11" s="89"/>
      <c r="T11" s="89"/>
      <c r="U11" s="89" t="s">
        <v>972</v>
      </c>
      <c r="V11" s="89"/>
      <c r="W11" s="89"/>
      <c r="X11" s="89" t="s">
        <v>973</v>
      </c>
      <c r="Y11" s="89"/>
      <c r="Z11" s="89"/>
      <c r="AA11" s="88" t="s">
        <v>974</v>
      </c>
      <c r="AB11" s="88"/>
      <c r="AC11" s="88"/>
      <c r="AD11" s="89" t="s">
        <v>283</v>
      </c>
      <c r="AE11" s="89"/>
      <c r="AF11" s="89"/>
      <c r="AG11" s="89" t="s">
        <v>284</v>
      </c>
      <c r="AH11" s="89"/>
      <c r="AI11" s="89"/>
      <c r="AJ11" s="88" t="s">
        <v>285</v>
      </c>
      <c r="AK11" s="88"/>
      <c r="AL11" s="88"/>
      <c r="AM11" s="89" t="s">
        <v>286</v>
      </c>
      <c r="AN11" s="89"/>
      <c r="AO11" s="89"/>
      <c r="AP11" s="89" t="s">
        <v>287</v>
      </c>
      <c r="AQ11" s="89"/>
      <c r="AR11" s="89"/>
      <c r="AS11" s="89" t="s">
        <v>288</v>
      </c>
      <c r="AT11" s="89"/>
      <c r="AU11" s="89"/>
      <c r="AV11" s="89" t="s">
        <v>289</v>
      </c>
      <c r="AW11" s="89"/>
      <c r="AX11" s="89"/>
      <c r="AY11" s="89" t="s">
        <v>318</v>
      </c>
      <c r="AZ11" s="89"/>
      <c r="BA11" s="89"/>
      <c r="BB11" s="89" t="s">
        <v>290</v>
      </c>
      <c r="BC11" s="89"/>
      <c r="BD11" s="89"/>
      <c r="BE11" s="89" t="s">
        <v>996</v>
      </c>
      <c r="BF11" s="89"/>
      <c r="BG11" s="89"/>
      <c r="BH11" s="89" t="s">
        <v>291</v>
      </c>
      <c r="BI11" s="89"/>
      <c r="BJ11" s="89"/>
      <c r="BK11" s="88" t="s">
        <v>292</v>
      </c>
      <c r="BL11" s="88"/>
      <c r="BM11" s="88"/>
      <c r="BN11" s="88" t="s">
        <v>319</v>
      </c>
      <c r="BO11" s="88"/>
      <c r="BP11" s="88"/>
      <c r="BQ11" s="88" t="s">
        <v>293</v>
      </c>
      <c r="BR11" s="88"/>
      <c r="BS11" s="88"/>
      <c r="BT11" s="88" t="s">
        <v>294</v>
      </c>
      <c r="BU11" s="88"/>
      <c r="BV11" s="88"/>
      <c r="BW11" s="88" t="s">
        <v>295</v>
      </c>
      <c r="BX11" s="88"/>
      <c r="BY11" s="88"/>
      <c r="BZ11" s="88" t="s">
        <v>296</v>
      </c>
      <c r="CA11" s="88"/>
      <c r="CB11" s="88"/>
      <c r="CC11" s="88" t="s">
        <v>320</v>
      </c>
      <c r="CD11" s="88"/>
      <c r="CE11" s="88"/>
      <c r="CF11" s="88" t="s">
        <v>297</v>
      </c>
      <c r="CG11" s="88"/>
      <c r="CH11" s="88"/>
      <c r="CI11" s="88" t="s">
        <v>298</v>
      </c>
      <c r="CJ11" s="88"/>
      <c r="CK11" s="88"/>
      <c r="CL11" s="88" t="s">
        <v>299</v>
      </c>
      <c r="CM11" s="88"/>
      <c r="CN11" s="88"/>
      <c r="CO11" s="88" t="s">
        <v>300</v>
      </c>
      <c r="CP11" s="88"/>
      <c r="CQ11" s="88"/>
      <c r="CR11" s="88" t="s">
        <v>301</v>
      </c>
      <c r="CS11" s="88"/>
      <c r="CT11" s="88"/>
      <c r="CU11" s="88" t="s">
        <v>302</v>
      </c>
      <c r="CV11" s="88"/>
      <c r="CW11" s="88"/>
      <c r="CX11" s="88" t="s">
        <v>303</v>
      </c>
      <c r="CY11" s="88"/>
      <c r="CZ11" s="88"/>
      <c r="DA11" s="88" t="s">
        <v>304</v>
      </c>
      <c r="DB11" s="88"/>
      <c r="DC11" s="88"/>
      <c r="DD11" s="88" t="s">
        <v>305</v>
      </c>
      <c r="DE11" s="88"/>
      <c r="DF11" s="88"/>
      <c r="DG11" s="88" t="s">
        <v>321</v>
      </c>
      <c r="DH11" s="88"/>
      <c r="DI11" s="88"/>
      <c r="DJ11" s="88" t="s">
        <v>306</v>
      </c>
      <c r="DK11" s="88"/>
      <c r="DL11" s="88"/>
      <c r="DM11" s="88" t="s">
        <v>307</v>
      </c>
      <c r="DN11" s="88"/>
      <c r="DO11" s="88"/>
      <c r="DP11" s="88" t="s">
        <v>308</v>
      </c>
      <c r="DQ11" s="88"/>
      <c r="DR11" s="88"/>
      <c r="DS11" s="88" t="s">
        <v>309</v>
      </c>
      <c r="DT11" s="88"/>
      <c r="DU11" s="88"/>
      <c r="DV11" s="88" t="s">
        <v>310</v>
      </c>
      <c r="DW11" s="88"/>
      <c r="DX11" s="88"/>
      <c r="DY11" s="88" t="s">
        <v>311</v>
      </c>
      <c r="DZ11" s="88"/>
      <c r="EA11" s="88"/>
      <c r="EB11" s="88" t="s">
        <v>312</v>
      </c>
      <c r="EC11" s="88"/>
      <c r="ED11" s="88"/>
      <c r="EE11" s="88" t="s">
        <v>322</v>
      </c>
      <c r="EF11" s="88"/>
      <c r="EG11" s="88"/>
      <c r="EH11" s="88" t="s">
        <v>323</v>
      </c>
      <c r="EI11" s="88"/>
      <c r="EJ11" s="88"/>
      <c r="EK11" s="88" t="s">
        <v>324</v>
      </c>
      <c r="EL11" s="88"/>
      <c r="EM11" s="88"/>
      <c r="EN11" s="88" t="s">
        <v>325</v>
      </c>
      <c r="EO11" s="88"/>
      <c r="EP11" s="88"/>
      <c r="EQ11" s="88" t="s">
        <v>326</v>
      </c>
      <c r="ER11" s="88"/>
      <c r="ES11" s="88"/>
      <c r="ET11" s="88" t="s">
        <v>327</v>
      </c>
      <c r="EU11" s="88"/>
      <c r="EV11" s="88"/>
      <c r="EW11" s="88" t="s">
        <v>313</v>
      </c>
      <c r="EX11" s="88"/>
      <c r="EY11" s="88"/>
      <c r="EZ11" s="88" t="s">
        <v>328</v>
      </c>
      <c r="FA11" s="88"/>
      <c r="FB11" s="88"/>
      <c r="FC11" s="88" t="s">
        <v>314</v>
      </c>
      <c r="FD11" s="88"/>
      <c r="FE11" s="88"/>
      <c r="FF11" s="88" t="s">
        <v>315</v>
      </c>
      <c r="FG11" s="88"/>
      <c r="FH11" s="88"/>
      <c r="FI11" s="88" t="s">
        <v>316</v>
      </c>
      <c r="FJ11" s="88"/>
      <c r="FK11" s="88"/>
    </row>
    <row r="12" spans="1:254" ht="79.5" customHeight="1" x14ac:dyDescent="0.25">
      <c r="A12" s="111"/>
      <c r="B12" s="111"/>
      <c r="C12" s="86" t="s">
        <v>954</v>
      </c>
      <c r="D12" s="86"/>
      <c r="E12" s="86"/>
      <c r="F12" s="86" t="s">
        <v>958</v>
      </c>
      <c r="G12" s="86"/>
      <c r="H12" s="86"/>
      <c r="I12" s="86" t="s">
        <v>962</v>
      </c>
      <c r="J12" s="86"/>
      <c r="K12" s="86"/>
      <c r="L12" s="86" t="s">
        <v>966</v>
      </c>
      <c r="M12" s="86"/>
      <c r="N12" s="86"/>
      <c r="O12" s="86" t="s">
        <v>968</v>
      </c>
      <c r="P12" s="86"/>
      <c r="Q12" s="86"/>
      <c r="R12" s="86" t="s">
        <v>971</v>
      </c>
      <c r="S12" s="86"/>
      <c r="T12" s="86"/>
      <c r="U12" s="86" t="s">
        <v>336</v>
      </c>
      <c r="V12" s="86"/>
      <c r="W12" s="86"/>
      <c r="X12" s="86" t="s">
        <v>339</v>
      </c>
      <c r="Y12" s="86"/>
      <c r="Z12" s="86"/>
      <c r="AA12" s="86" t="s">
        <v>975</v>
      </c>
      <c r="AB12" s="86"/>
      <c r="AC12" s="86"/>
      <c r="AD12" s="86" t="s">
        <v>979</v>
      </c>
      <c r="AE12" s="86"/>
      <c r="AF12" s="86"/>
      <c r="AG12" s="86" t="s">
        <v>980</v>
      </c>
      <c r="AH12" s="86"/>
      <c r="AI12" s="86"/>
      <c r="AJ12" s="86" t="s">
        <v>984</v>
      </c>
      <c r="AK12" s="86"/>
      <c r="AL12" s="86"/>
      <c r="AM12" s="86" t="s">
        <v>988</v>
      </c>
      <c r="AN12" s="86"/>
      <c r="AO12" s="86"/>
      <c r="AP12" s="86" t="s">
        <v>992</v>
      </c>
      <c r="AQ12" s="86"/>
      <c r="AR12" s="86"/>
      <c r="AS12" s="86" t="s">
        <v>993</v>
      </c>
      <c r="AT12" s="86"/>
      <c r="AU12" s="86"/>
      <c r="AV12" s="86" t="s">
        <v>997</v>
      </c>
      <c r="AW12" s="86"/>
      <c r="AX12" s="86"/>
      <c r="AY12" s="86" t="s">
        <v>998</v>
      </c>
      <c r="AZ12" s="86"/>
      <c r="BA12" s="86"/>
      <c r="BB12" s="86" t="s">
        <v>999</v>
      </c>
      <c r="BC12" s="86"/>
      <c r="BD12" s="86"/>
      <c r="BE12" s="86" t="s">
        <v>1000</v>
      </c>
      <c r="BF12" s="86"/>
      <c r="BG12" s="86"/>
      <c r="BH12" s="86" t="s">
        <v>1001</v>
      </c>
      <c r="BI12" s="86"/>
      <c r="BJ12" s="86"/>
      <c r="BK12" s="86" t="s">
        <v>355</v>
      </c>
      <c r="BL12" s="86"/>
      <c r="BM12" s="86"/>
      <c r="BN12" s="86" t="s">
        <v>357</v>
      </c>
      <c r="BO12" s="86"/>
      <c r="BP12" s="86"/>
      <c r="BQ12" s="86" t="s">
        <v>1005</v>
      </c>
      <c r="BR12" s="86"/>
      <c r="BS12" s="86"/>
      <c r="BT12" s="86" t="s">
        <v>1006</v>
      </c>
      <c r="BU12" s="86"/>
      <c r="BV12" s="86"/>
      <c r="BW12" s="86" t="s">
        <v>1007</v>
      </c>
      <c r="BX12" s="86"/>
      <c r="BY12" s="86"/>
      <c r="BZ12" s="86" t="s">
        <v>1008</v>
      </c>
      <c r="CA12" s="86"/>
      <c r="CB12" s="86"/>
      <c r="CC12" s="86" t="s">
        <v>367</v>
      </c>
      <c r="CD12" s="86"/>
      <c r="CE12" s="86"/>
      <c r="CF12" s="114" t="s">
        <v>370</v>
      </c>
      <c r="CG12" s="114"/>
      <c r="CH12" s="114"/>
      <c r="CI12" s="86" t="s">
        <v>374</v>
      </c>
      <c r="CJ12" s="86"/>
      <c r="CK12" s="86"/>
      <c r="CL12" s="86" t="s">
        <v>1319</v>
      </c>
      <c r="CM12" s="86"/>
      <c r="CN12" s="86"/>
      <c r="CO12" s="86" t="s">
        <v>380</v>
      </c>
      <c r="CP12" s="86"/>
      <c r="CQ12" s="86"/>
      <c r="CR12" s="114" t="s">
        <v>383</v>
      </c>
      <c r="CS12" s="114"/>
      <c r="CT12" s="114"/>
      <c r="CU12" s="86" t="s">
        <v>386</v>
      </c>
      <c r="CV12" s="86"/>
      <c r="CW12" s="86"/>
      <c r="CX12" s="86" t="s">
        <v>388</v>
      </c>
      <c r="CY12" s="86"/>
      <c r="CZ12" s="86"/>
      <c r="DA12" s="86" t="s">
        <v>392</v>
      </c>
      <c r="DB12" s="86"/>
      <c r="DC12" s="86"/>
      <c r="DD12" s="114" t="s">
        <v>396</v>
      </c>
      <c r="DE12" s="114"/>
      <c r="DF12" s="114"/>
      <c r="DG12" s="114" t="s">
        <v>398</v>
      </c>
      <c r="DH12" s="114"/>
      <c r="DI12" s="114"/>
      <c r="DJ12" s="114" t="s">
        <v>402</v>
      </c>
      <c r="DK12" s="114"/>
      <c r="DL12" s="114"/>
      <c r="DM12" s="114" t="s">
        <v>406</v>
      </c>
      <c r="DN12" s="114"/>
      <c r="DO12" s="114"/>
      <c r="DP12" s="114" t="s">
        <v>410</v>
      </c>
      <c r="DQ12" s="114"/>
      <c r="DR12" s="114"/>
      <c r="DS12" s="114" t="s">
        <v>413</v>
      </c>
      <c r="DT12" s="114"/>
      <c r="DU12" s="114"/>
      <c r="DV12" s="114" t="s">
        <v>416</v>
      </c>
      <c r="DW12" s="114"/>
      <c r="DX12" s="114"/>
      <c r="DY12" s="114" t="s">
        <v>420</v>
      </c>
      <c r="DZ12" s="114"/>
      <c r="EA12" s="114"/>
      <c r="EB12" s="114" t="s">
        <v>422</v>
      </c>
      <c r="EC12" s="114"/>
      <c r="ED12" s="114"/>
      <c r="EE12" s="114" t="s">
        <v>1017</v>
      </c>
      <c r="EF12" s="114"/>
      <c r="EG12" s="114"/>
      <c r="EH12" s="114" t="s">
        <v>424</v>
      </c>
      <c r="EI12" s="114"/>
      <c r="EJ12" s="114"/>
      <c r="EK12" s="114" t="s">
        <v>426</v>
      </c>
      <c r="EL12" s="114"/>
      <c r="EM12" s="114"/>
      <c r="EN12" s="114" t="s">
        <v>1026</v>
      </c>
      <c r="EO12" s="114"/>
      <c r="EP12" s="114"/>
      <c r="EQ12" s="114" t="s">
        <v>1028</v>
      </c>
      <c r="ER12" s="114"/>
      <c r="ES12" s="114"/>
      <c r="ET12" s="114" t="s">
        <v>428</v>
      </c>
      <c r="EU12" s="114"/>
      <c r="EV12" s="114"/>
      <c r="EW12" s="114" t="s">
        <v>429</v>
      </c>
      <c r="EX12" s="114"/>
      <c r="EY12" s="114"/>
      <c r="EZ12" s="114" t="s">
        <v>1032</v>
      </c>
      <c r="FA12" s="114"/>
      <c r="FB12" s="114"/>
      <c r="FC12" s="114" t="s">
        <v>1036</v>
      </c>
      <c r="FD12" s="114"/>
      <c r="FE12" s="114"/>
      <c r="FF12" s="114" t="s">
        <v>1038</v>
      </c>
      <c r="FG12" s="114"/>
      <c r="FH12" s="114"/>
      <c r="FI12" s="114" t="s">
        <v>1042</v>
      </c>
      <c r="FJ12" s="114"/>
      <c r="FK12" s="114"/>
    </row>
    <row r="13" spans="1:254" ht="180.75" x14ac:dyDescent="0.25">
      <c r="A13" s="111"/>
      <c r="B13" s="111"/>
      <c r="C13" s="44" t="s">
        <v>956</v>
      </c>
      <c r="D13" s="44" t="s">
        <v>955</v>
      </c>
      <c r="E13" s="44" t="s">
        <v>957</v>
      </c>
      <c r="F13" s="44" t="s">
        <v>959</v>
      </c>
      <c r="G13" s="44" t="s">
        <v>960</v>
      </c>
      <c r="H13" s="44" t="s">
        <v>961</v>
      </c>
      <c r="I13" s="44" t="s">
        <v>963</v>
      </c>
      <c r="J13" s="44" t="s">
        <v>964</v>
      </c>
      <c r="K13" s="44" t="s">
        <v>965</v>
      </c>
      <c r="L13" s="44" t="s">
        <v>967</v>
      </c>
      <c r="M13" s="44" t="s">
        <v>333</v>
      </c>
      <c r="N13" s="44" t="s">
        <v>192</v>
      </c>
      <c r="O13" s="44" t="s">
        <v>969</v>
      </c>
      <c r="P13" s="44" t="s">
        <v>970</v>
      </c>
      <c r="Q13" s="44" t="s">
        <v>332</v>
      </c>
      <c r="R13" s="44" t="s">
        <v>83</v>
      </c>
      <c r="S13" s="44" t="s">
        <v>84</v>
      </c>
      <c r="T13" s="44" t="s">
        <v>203</v>
      </c>
      <c r="U13" s="44" t="s">
        <v>337</v>
      </c>
      <c r="V13" s="44" t="s">
        <v>338</v>
      </c>
      <c r="W13" s="44" t="s">
        <v>69</v>
      </c>
      <c r="X13" s="44" t="s">
        <v>340</v>
      </c>
      <c r="Y13" s="44" t="s">
        <v>341</v>
      </c>
      <c r="Z13" s="44" t="s">
        <v>342</v>
      </c>
      <c r="AA13" s="44" t="s">
        <v>976</v>
      </c>
      <c r="AB13" s="44" t="s">
        <v>977</v>
      </c>
      <c r="AC13" s="44" t="s">
        <v>978</v>
      </c>
      <c r="AD13" s="44" t="s">
        <v>83</v>
      </c>
      <c r="AE13" s="44" t="s">
        <v>346</v>
      </c>
      <c r="AF13" s="44" t="s">
        <v>85</v>
      </c>
      <c r="AG13" s="44" t="s">
        <v>981</v>
      </c>
      <c r="AH13" s="44" t="s">
        <v>982</v>
      </c>
      <c r="AI13" s="44" t="s">
        <v>983</v>
      </c>
      <c r="AJ13" s="44" t="s">
        <v>985</v>
      </c>
      <c r="AK13" s="44" t="s">
        <v>986</v>
      </c>
      <c r="AL13" s="44" t="s">
        <v>987</v>
      </c>
      <c r="AM13" s="44" t="s">
        <v>989</v>
      </c>
      <c r="AN13" s="44" t="s">
        <v>990</v>
      </c>
      <c r="AO13" s="44" t="s">
        <v>991</v>
      </c>
      <c r="AP13" s="44" t="s">
        <v>214</v>
      </c>
      <c r="AQ13" s="44" t="s">
        <v>215</v>
      </c>
      <c r="AR13" s="44" t="s">
        <v>203</v>
      </c>
      <c r="AS13" s="44" t="s">
        <v>994</v>
      </c>
      <c r="AT13" s="44" t="s">
        <v>348</v>
      </c>
      <c r="AU13" s="44" t="s">
        <v>995</v>
      </c>
      <c r="AV13" s="44" t="s">
        <v>83</v>
      </c>
      <c r="AW13" s="44" t="s">
        <v>84</v>
      </c>
      <c r="AX13" s="44" t="s">
        <v>203</v>
      </c>
      <c r="AY13" s="44" t="s">
        <v>72</v>
      </c>
      <c r="AZ13" s="44" t="s">
        <v>275</v>
      </c>
      <c r="BA13" s="44" t="s">
        <v>74</v>
      </c>
      <c r="BB13" s="44" t="s">
        <v>349</v>
      </c>
      <c r="BC13" s="44" t="s">
        <v>350</v>
      </c>
      <c r="BD13" s="44" t="s">
        <v>351</v>
      </c>
      <c r="BE13" s="44" t="s">
        <v>343</v>
      </c>
      <c r="BF13" s="44" t="s">
        <v>344</v>
      </c>
      <c r="BG13" s="44" t="s">
        <v>345</v>
      </c>
      <c r="BH13" s="44" t="s">
        <v>379</v>
      </c>
      <c r="BI13" s="44" t="s">
        <v>215</v>
      </c>
      <c r="BJ13" s="44" t="s">
        <v>354</v>
      </c>
      <c r="BK13" s="44" t="s">
        <v>356</v>
      </c>
      <c r="BL13" s="44" t="s">
        <v>255</v>
      </c>
      <c r="BM13" s="44" t="s">
        <v>254</v>
      </c>
      <c r="BN13" s="44" t="s">
        <v>1002</v>
      </c>
      <c r="BO13" s="44" t="s">
        <v>1003</v>
      </c>
      <c r="BP13" s="44" t="s">
        <v>1004</v>
      </c>
      <c r="BQ13" s="44" t="s">
        <v>358</v>
      </c>
      <c r="BR13" s="44" t="s">
        <v>359</v>
      </c>
      <c r="BS13" s="44" t="s">
        <v>220</v>
      </c>
      <c r="BT13" s="44" t="s">
        <v>360</v>
      </c>
      <c r="BU13" s="44" t="s">
        <v>361</v>
      </c>
      <c r="BV13" s="44" t="s">
        <v>362</v>
      </c>
      <c r="BW13" s="44" t="s">
        <v>363</v>
      </c>
      <c r="BX13" s="44" t="s">
        <v>364</v>
      </c>
      <c r="BY13" s="44" t="s">
        <v>365</v>
      </c>
      <c r="BZ13" s="44" t="s">
        <v>96</v>
      </c>
      <c r="CA13" s="44" t="s">
        <v>97</v>
      </c>
      <c r="CB13" s="44" t="s">
        <v>366</v>
      </c>
      <c r="CC13" s="44" t="s">
        <v>368</v>
      </c>
      <c r="CD13" s="44" t="s">
        <v>271</v>
      </c>
      <c r="CE13" s="44" t="s">
        <v>369</v>
      </c>
      <c r="CF13" s="45" t="s">
        <v>371</v>
      </c>
      <c r="CG13" s="45" t="s">
        <v>372</v>
      </c>
      <c r="CH13" s="45" t="s">
        <v>373</v>
      </c>
      <c r="CI13" s="44" t="s">
        <v>375</v>
      </c>
      <c r="CJ13" s="44" t="s">
        <v>376</v>
      </c>
      <c r="CK13" s="44" t="s">
        <v>377</v>
      </c>
      <c r="CL13" s="44" t="s">
        <v>378</v>
      </c>
      <c r="CM13" s="44" t="s">
        <v>1009</v>
      </c>
      <c r="CN13" s="44" t="s">
        <v>1010</v>
      </c>
      <c r="CO13" s="44" t="s">
        <v>381</v>
      </c>
      <c r="CP13" s="44" t="s">
        <v>208</v>
      </c>
      <c r="CQ13" s="44" t="s">
        <v>98</v>
      </c>
      <c r="CR13" s="45" t="s">
        <v>384</v>
      </c>
      <c r="CS13" s="45" t="s">
        <v>121</v>
      </c>
      <c r="CT13" s="45" t="s">
        <v>385</v>
      </c>
      <c r="CU13" s="44" t="s">
        <v>387</v>
      </c>
      <c r="CV13" s="44" t="s">
        <v>1011</v>
      </c>
      <c r="CW13" s="44" t="s">
        <v>1012</v>
      </c>
      <c r="CX13" s="44" t="s">
        <v>389</v>
      </c>
      <c r="CY13" s="44" t="s">
        <v>390</v>
      </c>
      <c r="CZ13" s="44" t="s">
        <v>391</v>
      </c>
      <c r="DA13" s="44" t="s">
        <v>393</v>
      </c>
      <c r="DB13" s="44" t="s">
        <v>394</v>
      </c>
      <c r="DC13" s="44" t="s">
        <v>395</v>
      </c>
      <c r="DD13" s="45" t="s">
        <v>375</v>
      </c>
      <c r="DE13" s="45" t="s">
        <v>397</v>
      </c>
      <c r="DF13" s="45" t="s">
        <v>382</v>
      </c>
      <c r="DG13" s="45" t="s">
        <v>399</v>
      </c>
      <c r="DH13" s="45" t="s">
        <v>400</v>
      </c>
      <c r="DI13" s="45" t="s">
        <v>401</v>
      </c>
      <c r="DJ13" s="45" t="s">
        <v>403</v>
      </c>
      <c r="DK13" s="45" t="s">
        <v>404</v>
      </c>
      <c r="DL13" s="45" t="s">
        <v>405</v>
      </c>
      <c r="DM13" s="45" t="s">
        <v>407</v>
      </c>
      <c r="DN13" s="45" t="s">
        <v>408</v>
      </c>
      <c r="DO13" s="45" t="s">
        <v>409</v>
      </c>
      <c r="DP13" s="45" t="s">
        <v>1374</v>
      </c>
      <c r="DQ13" s="45" t="s">
        <v>411</v>
      </c>
      <c r="DR13" s="45" t="s">
        <v>412</v>
      </c>
      <c r="DS13" s="45" t="s">
        <v>414</v>
      </c>
      <c r="DT13" s="45" t="s">
        <v>415</v>
      </c>
      <c r="DU13" s="45" t="s">
        <v>236</v>
      </c>
      <c r="DV13" s="45" t="s">
        <v>417</v>
      </c>
      <c r="DW13" s="45" t="s">
        <v>418</v>
      </c>
      <c r="DX13" s="45" t="s">
        <v>419</v>
      </c>
      <c r="DY13" s="45" t="s">
        <v>335</v>
      </c>
      <c r="DZ13" s="45" t="s">
        <v>421</v>
      </c>
      <c r="EA13" s="45" t="s">
        <v>1014</v>
      </c>
      <c r="EB13" s="45" t="s">
        <v>423</v>
      </c>
      <c r="EC13" s="45" t="s">
        <v>1015</v>
      </c>
      <c r="ED13" s="45" t="s">
        <v>1016</v>
      </c>
      <c r="EE13" s="45" t="s">
        <v>1018</v>
      </c>
      <c r="EF13" s="45" t="s">
        <v>1019</v>
      </c>
      <c r="EG13" s="45" t="s">
        <v>1020</v>
      </c>
      <c r="EH13" s="45" t="s">
        <v>72</v>
      </c>
      <c r="EI13" s="45" t="s">
        <v>1021</v>
      </c>
      <c r="EJ13" s="45" t="s">
        <v>74</v>
      </c>
      <c r="EK13" s="45" t="s">
        <v>1022</v>
      </c>
      <c r="EL13" s="45" t="s">
        <v>1023</v>
      </c>
      <c r="EM13" s="45" t="s">
        <v>1024</v>
      </c>
      <c r="EN13" s="45" t="s">
        <v>1025</v>
      </c>
      <c r="EO13" s="45" t="s">
        <v>1027</v>
      </c>
      <c r="EP13" s="45" t="s">
        <v>427</v>
      </c>
      <c r="EQ13" s="45" t="s">
        <v>146</v>
      </c>
      <c r="ER13" s="45" t="s">
        <v>206</v>
      </c>
      <c r="ES13" s="45" t="s">
        <v>207</v>
      </c>
      <c r="ET13" s="45" t="s">
        <v>1031</v>
      </c>
      <c r="EU13" s="45" t="s">
        <v>1029</v>
      </c>
      <c r="EV13" s="45" t="s">
        <v>1030</v>
      </c>
      <c r="EW13" s="45" t="s">
        <v>431</v>
      </c>
      <c r="EX13" s="45" t="s">
        <v>430</v>
      </c>
      <c r="EY13" s="45" t="s">
        <v>205</v>
      </c>
      <c r="EZ13" s="45" t="s">
        <v>1033</v>
      </c>
      <c r="FA13" s="45" t="s">
        <v>1034</v>
      </c>
      <c r="FB13" s="45" t="s">
        <v>1035</v>
      </c>
      <c r="FC13" s="45" t="s">
        <v>334</v>
      </c>
      <c r="FD13" s="45" t="s">
        <v>1037</v>
      </c>
      <c r="FE13" s="45" t="s">
        <v>272</v>
      </c>
      <c r="FF13" s="45" t="s">
        <v>1039</v>
      </c>
      <c r="FG13" s="45" t="s">
        <v>1040</v>
      </c>
      <c r="FH13" s="45" t="s">
        <v>1041</v>
      </c>
      <c r="FI13" s="45" t="s">
        <v>1043</v>
      </c>
      <c r="FJ13" s="45" t="s">
        <v>1044</v>
      </c>
      <c r="FK13" s="45" t="s">
        <v>1045</v>
      </c>
    </row>
    <row r="14" spans="1:254" ht="15.75" x14ac:dyDescent="0.25">
      <c r="A14" s="20">
        <v>1</v>
      </c>
      <c r="B14" s="13" t="s">
        <v>1438</v>
      </c>
      <c r="C14" s="4">
        <v>1</v>
      </c>
      <c r="D14" s="4"/>
      <c r="E14" s="4"/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>
        <v>1</v>
      </c>
      <c r="Z14" s="4"/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>
        <v>1</v>
      </c>
      <c r="AL14" s="4"/>
      <c r="AM14" s="4"/>
      <c r="AN14" s="4">
        <v>1</v>
      </c>
      <c r="AO14" s="4"/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>
        <v>1</v>
      </c>
      <c r="BA14" s="4"/>
      <c r="BB14" s="4"/>
      <c r="BC14" s="4"/>
      <c r="BD14" s="4">
        <v>1</v>
      </c>
      <c r="BE14" s="4"/>
      <c r="BF14" s="4"/>
      <c r="BG14" s="4">
        <v>1</v>
      </c>
      <c r="BH14" s="4"/>
      <c r="BI14" s="4">
        <v>1</v>
      </c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>
        <v>1</v>
      </c>
      <c r="DE14" s="4"/>
      <c r="DF14" s="4"/>
      <c r="DG14" s="4"/>
      <c r="DH14" s="4">
        <v>1</v>
      </c>
      <c r="DI14" s="4"/>
      <c r="DJ14" s="4">
        <v>1</v>
      </c>
      <c r="DK14" s="4"/>
      <c r="DL14" s="4"/>
      <c r="DM14" s="4">
        <v>1</v>
      </c>
      <c r="DN14" s="4"/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>
        <v>1</v>
      </c>
      <c r="EF14" s="4"/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1439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>
        <v>1</v>
      </c>
      <c r="M15" s="4"/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>
        <v>1</v>
      </c>
      <c r="AN15" s="4"/>
      <c r="AO15" s="4"/>
      <c r="AP15" s="4"/>
      <c r="AQ15" s="4">
        <v>1</v>
      </c>
      <c r="AR15" s="4"/>
      <c r="AS15" s="4">
        <v>1</v>
      </c>
      <c r="AT15" s="4"/>
      <c r="AU15" s="4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4"/>
      <c r="BF15" s="4">
        <v>1</v>
      </c>
      <c r="BG15" s="4"/>
      <c r="BH15" s="4">
        <v>1</v>
      </c>
      <c r="BI15" s="4"/>
      <c r="BJ15" s="4"/>
      <c r="BK15" s="4"/>
      <c r="BL15" s="4">
        <v>1</v>
      </c>
      <c r="BM15" s="4"/>
      <c r="BN15" s="4">
        <v>1</v>
      </c>
      <c r="BO15" s="4"/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/>
      <c r="CD15" s="4">
        <v>1</v>
      </c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1440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/>
      <c r="AZ16" s="4">
        <v>1</v>
      </c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27" t="s">
        <v>1441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1442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>
        <v>1</v>
      </c>
      <c r="AB18" s="4"/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>
        <v>1</v>
      </c>
      <c r="AQ18" s="4"/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/>
      <c r="BP18" s="4">
        <v>1</v>
      </c>
      <c r="BQ18" s="4"/>
      <c r="BR18" s="4">
        <v>1</v>
      </c>
      <c r="BS18" s="4"/>
      <c r="BT18" s="4"/>
      <c r="BU18" s="4"/>
      <c r="BV18" s="4">
        <v>1</v>
      </c>
      <c r="BW18" s="4">
        <v>1</v>
      </c>
      <c r="BX18" s="4"/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>
        <v>1</v>
      </c>
      <c r="EO18" s="4"/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1443</v>
      </c>
      <c r="C19" s="4"/>
      <c r="D19" s="4">
        <v>1</v>
      </c>
      <c r="E19" s="4"/>
      <c r="F19" s="4">
        <v>1</v>
      </c>
      <c r="G19" s="4"/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>
        <v>1</v>
      </c>
      <c r="BL19" s="4"/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>
        <v>1</v>
      </c>
      <c r="CJ19" s="4"/>
      <c r="CK19" s="4"/>
      <c r="CL19" s="4">
        <v>1</v>
      </c>
      <c r="CM19" s="4"/>
      <c r="CN19" s="4"/>
      <c r="CO19" s="4"/>
      <c r="CP19" s="4">
        <v>1</v>
      </c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>
        <v>1</v>
      </c>
      <c r="EF19" s="4"/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>
        <v>1</v>
      </c>
      <c r="EX19" s="4"/>
      <c r="EY19" s="4"/>
      <c r="EZ19" s="4">
        <v>1</v>
      </c>
      <c r="FA19" s="4"/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1444</v>
      </c>
      <c r="C20" s="4">
        <v>1</v>
      </c>
      <c r="D20" s="4"/>
      <c r="E20" s="4"/>
      <c r="F20" s="4"/>
      <c r="G20" s="4">
        <v>1</v>
      </c>
      <c r="H20" s="4"/>
      <c r="I20" s="4">
        <v>1</v>
      </c>
      <c r="J20" s="4"/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>
        <v>1</v>
      </c>
      <c r="BF20" s="4"/>
      <c r="BG20" s="4"/>
      <c r="BH20" s="4"/>
      <c r="BI20" s="4">
        <v>1</v>
      </c>
      <c r="BJ20" s="4"/>
      <c r="BK20" s="4"/>
      <c r="BL20" s="4">
        <v>1</v>
      </c>
      <c r="BM20" s="4"/>
      <c r="BN20" s="4">
        <v>1</v>
      </c>
      <c r="BO20" s="4"/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>
        <v>1</v>
      </c>
      <c r="CG20" s="4"/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>
        <v>1</v>
      </c>
      <c r="DB20" s="4"/>
      <c r="DC20" s="4"/>
      <c r="DD20" s="4"/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>
        <v>1</v>
      </c>
      <c r="EC20" s="4"/>
      <c r="ED20" s="4"/>
      <c r="EE20" s="4">
        <v>1</v>
      </c>
      <c r="EF20" s="4"/>
      <c r="EG20" s="4"/>
      <c r="EH20" s="4"/>
      <c r="EI20" s="4">
        <v>1</v>
      </c>
      <c r="EJ20" s="4"/>
      <c r="EK20" s="4"/>
      <c r="EL20" s="4">
        <v>1</v>
      </c>
      <c r="EM20" s="4"/>
      <c r="EN20" s="4">
        <v>1</v>
      </c>
      <c r="EO20" s="4"/>
      <c r="EP20" s="4"/>
      <c r="EQ20" s="4"/>
      <c r="ER20" s="4">
        <v>1</v>
      </c>
      <c r="ES20" s="4"/>
      <c r="ET20" s="4"/>
      <c r="EU20" s="4">
        <v>1</v>
      </c>
      <c r="EV20" s="4"/>
      <c r="EW20" s="4">
        <v>1</v>
      </c>
      <c r="EX20" s="4"/>
      <c r="EY20" s="4"/>
      <c r="EZ20" s="4"/>
      <c r="FA20" s="4">
        <v>1</v>
      </c>
      <c r="FB20" s="4"/>
      <c r="FC20" s="4"/>
      <c r="FD20" s="4">
        <v>1</v>
      </c>
      <c r="FE20" s="4"/>
      <c r="FF20" s="4">
        <v>1</v>
      </c>
      <c r="FG20" s="4"/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8</v>
      </c>
      <c r="B21" s="1" t="s">
        <v>1445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/>
      <c r="BI21" s="4">
        <v>1</v>
      </c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x14ac:dyDescent="0.25">
      <c r="A22" s="79">
        <v>9</v>
      </c>
      <c r="B22" s="27" t="s">
        <v>1446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>
        <v>1</v>
      </c>
      <c r="M22" s="4"/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/>
      <c r="AL22" s="4">
        <v>1</v>
      </c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/>
      <c r="AX22" s="4">
        <v>1</v>
      </c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>
        <v>1</v>
      </c>
      <c r="BL22" s="4"/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>
        <v>1</v>
      </c>
      <c r="DW22" s="4"/>
      <c r="DX22" s="4"/>
      <c r="DY22" s="4"/>
      <c r="DZ22" s="4">
        <v>1</v>
      </c>
      <c r="EA22" s="4"/>
      <c r="EB22" s="4"/>
      <c r="EC22" s="4"/>
      <c r="ED22" s="4">
        <v>1</v>
      </c>
      <c r="EE22" s="4">
        <v>1</v>
      </c>
      <c r="EF22" s="4"/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/>
      <c r="EP22" s="4">
        <v>1</v>
      </c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x14ac:dyDescent="0.25">
      <c r="A23" s="79">
        <v>10</v>
      </c>
      <c r="B23" s="27" t="s">
        <v>1447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75" x14ac:dyDescent="0.25">
      <c r="A24" s="79">
        <v>11</v>
      </c>
      <c r="B24" s="27" t="s">
        <v>1448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>
        <v>1</v>
      </c>
      <c r="Q24" s="4"/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>
        <v>1</v>
      </c>
      <c r="AC24" s="4"/>
      <c r="AD24" s="4"/>
      <c r="AE24" s="4"/>
      <c r="AF24" s="4">
        <v>1</v>
      </c>
      <c r="AG24" s="4"/>
      <c r="AH24" s="4">
        <v>1</v>
      </c>
      <c r="AI24" s="4"/>
      <c r="AJ24" s="4"/>
      <c r="AK24" s="4">
        <v>1</v>
      </c>
      <c r="AL24" s="4"/>
      <c r="AM24" s="4"/>
      <c r="AN24" s="4"/>
      <c r="AO24" s="4">
        <v>1</v>
      </c>
      <c r="AP24" s="4"/>
      <c r="AQ24" s="4"/>
      <c r="AR24" s="4">
        <v>1</v>
      </c>
      <c r="AS24" s="4"/>
      <c r="AT24" s="4">
        <v>1</v>
      </c>
      <c r="AU24" s="4"/>
      <c r="AV24" s="4"/>
      <c r="AW24" s="4"/>
      <c r="AX24" s="4">
        <v>1</v>
      </c>
      <c r="AY24" s="4"/>
      <c r="AZ24" s="4">
        <v>1</v>
      </c>
      <c r="BA24" s="4"/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>
        <v>1</v>
      </c>
      <c r="BP24" s="4"/>
      <c r="BQ24" s="4"/>
      <c r="BR24" s="4"/>
      <c r="BS24" s="4">
        <v>1</v>
      </c>
      <c r="BT24" s="4"/>
      <c r="BU24" s="4"/>
      <c r="BV24" s="4">
        <v>1</v>
      </c>
      <c r="BW24" s="4"/>
      <c r="BX24" s="4">
        <v>1</v>
      </c>
      <c r="BY24" s="4"/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>
        <v>1</v>
      </c>
      <c r="CK24" s="4"/>
      <c r="CL24" s="4">
        <v>1</v>
      </c>
      <c r="CM24" s="4"/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>
        <v>1</v>
      </c>
      <c r="DE24" s="4"/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/>
      <c r="EV24" s="4">
        <v>1</v>
      </c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79">
        <v>12</v>
      </c>
      <c r="B25" s="27" t="s">
        <v>1449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79">
        <v>13</v>
      </c>
      <c r="B26" s="27" t="s">
        <v>1450</v>
      </c>
      <c r="C26" s="4"/>
      <c r="D26" s="4"/>
      <c r="E26" s="4">
        <v>1</v>
      </c>
      <c r="F26" s="4"/>
      <c r="G26" s="4"/>
      <c r="H26" s="4">
        <v>1</v>
      </c>
      <c r="I26" s="4"/>
      <c r="J26" s="4">
        <v>1</v>
      </c>
      <c r="K26" s="4"/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>
        <v>1</v>
      </c>
      <c r="Z26" s="4"/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>
        <v>1</v>
      </c>
      <c r="AL26" s="4"/>
      <c r="AM26" s="4"/>
      <c r="AN26" s="4"/>
      <c r="AO26" s="4">
        <v>1</v>
      </c>
      <c r="AP26" s="4"/>
      <c r="AQ26" s="4">
        <v>1</v>
      </c>
      <c r="AR26" s="4"/>
      <c r="AS26" s="4"/>
      <c r="AT26" s="4"/>
      <c r="AU26" s="4">
        <v>1</v>
      </c>
      <c r="AV26" s="4"/>
      <c r="AW26" s="4">
        <v>1</v>
      </c>
      <c r="AX26" s="4"/>
      <c r="AY26" s="4"/>
      <c r="AZ26" s="4">
        <v>1</v>
      </c>
      <c r="BA26" s="4"/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>
        <v>1</v>
      </c>
      <c r="BM26" s="4"/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>
        <v>1</v>
      </c>
      <c r="CN26" s="4"/>
      <c r="CO26" s="4"/>
      <c r="CP26" s="4">
        <v>1</v>
      </c>
      <c r="CQ26" s="4"/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>
        <v>1</v>
      </c>
      <c r="DC26" s="4"/>
      <c r="DD26" s="4"/>
      <c r="DE26" s="4">
        <v>1</v>
      </c>
      <c r="DF26" s="4"/>
      <c r="DG26" s="4"/>
      <c r="DH26" s="4"/>
      <c r="DI26" s="4">
        <v>1</v>
      </c>
      <c r="DJ26" s="4"/>
      <c r="DK26" s="4"/>
      <c r="DL26" s="4">
        <v>1</v>
      </c>
      <c r="DM26" s="4"/>
      <c r="DN26" s="4">
        <v>1</v>
      </c>
      <c r="DO26" s="4"/>
      <c r="DP26" s="4"/>
      <c r="DQ26" s="4"/>
      <c r="DR26" s="4">
        <v>1</v>
      </c>
      <c r="DS26" s="4"/>
      <c r="DT26" s="4">
        <v>1</v>
      </c>
      <c r="DU26" s="4"/>
      <c r="DV26" s="4"/>
      <c r="DW26" s="4"/>
      <c r="DX26" s="4">
        <v>1</v>
      </c>
      <c r="DY26" s="4"/>
      <c r="DZ26" s="4">
        <v>1</v>
      </c>
      <c r="EA26" s="4"/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>
        <v>1</v>
      </c>
      <c r="ES26" s="4"/>
      <c r="ET26" s="4"/>
      <c r="EU26" s="4"/>
      <c r="EV26" s="4">
        <v>1</v>
      </c>
      <c r="EW26" s="4"/>
      <c r="EX26" s="4">
        <v>1</v>
      </c>
      <c r="EY26" s="4"/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79">
        <v>14</v>
      </c>
      <c r="B27" s="27" t="s">
        <v>1451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/>
      <c r="AR27" s="4">
        <v>1</v>
      </c>
      <c r="AS27" s="4"/>
      <c r="AT27" s="4">
        <v>1</v>
      </c>
      <c r="AU27" s="4"/>
      <c r="AV27" s="4"/>
      <c r="AW27" s="4">
        <v>1</v>
      </c>
      <c r="AX27" s="4"/>
      <c r="AY27" s="4">
        <v>1</v>
      </c>
      <c r="AZ27" s="4"/>
      <c r="BA27" s="4"/>
      <c r="BB27" s="4"/>
      <c r="BC27" s="4"/>
      <c r="BD27" s="4">
        <v>1</v>
      </c>
      <c r="BE27" s="4"/>
      <c r="BF27" s="4">
        <v>1</v>
      </c>
      <c r="BG27" s="4"/>
      <c r="BH27" s="4"/>
      <c r="BI27" s="4">
        <v>1</v>
      </c>
      <c r="BJ27" s="4"/>
      <c r="BK27" s="4">
        <v>1</v>
      </c>
      <c r="BL27" s="4"/>
      <c r="BM27" s="4"/>
      <c r="BN27" s="4">
        <v>1</v>
      </c>
      <c r="BO27" s="4"/>
      <c r="BP27" s="4"/>
      <c r="BQ27" s="4"/>
      <c r="BR27" s="4">
        <v>1</v>
      </c>
      <c r="BS27" s="4"/>
      <c r="BT27" s="4"/>
      <c r="BU27" s="4"/>
      <c r="BV27" s="4">
        <v>1</v>
      </c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>
        <v>1</v>
      </c>
      <c r="CV27" s="4"/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>
        <v>1</v>
      </c>
      <c r="EP27" s="4"/>
      <c r="EQ27" s="4"/>
      <c r="ER27" s="4">
        <v>1</v>
      </c>
      <c r="ES27" s="4"/>
      <c r="ET27" s="4"/>
      <c r="EU27" s="4"/>
      <c r="EV27" s="4">
        <v>1</v>
      </c>
      <c r="EW27" s="4"/>
      <c r="EX27" s="4">
        <v>1</v>
      </c>
      <c r="EY27" s="4"/>
      <c r="EZ27" s="4"/>
      <c r="FA27" s="4">
        <v>1</v>
      </c>
      <c r="FB27" s="4"/>
      <c r="FC27" s="4"/>
      <c r="FD27" s="4"/>
      <c r="FE27" s="4">
        <v>1</v>
      </c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79">
        <v>15</v>
      </c>
      <c r="B28" s="27" t="s">
        <v>1452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79">
        <v>16</v>
      </c>
      <c r="B29" s="27" t="s">
        <v>1453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/>
      <c r="Z29" s="4">
        <v>1</v>
      </c>
      <c r="AA29" s="4"/>
      <c r="AB29" s="4">
        <v>1</v>
      </c>
      <c r="AC29" s="4"/>
      <c r="AD29" s="4"/>
      <c r="AE29" s="4">
        <v>1</v>
      </c>
      <c r="AF29" s="4"/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>
        <v>1</v>
      </c>
      <c r="BA29" s="4"/>
      <c r="BB29" s="4"/>
      <c r="BC29" s="4"/>
      <c r="BD29" s="4">
        <v>1</v>
      </c>
      <c r="BE29" s="4"/>
      <c r="BF29" s="4">
        <v>1</v>
      </c>
      <c r="BG29" s="4"/>
      <c r="BH29" s="4"/>
      <c r="BI29" s="4"/>
      <c r="BJ29" s="4">
        <v>1</v>
      </c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/>
      <c r="CB29" s="4">
        <v>1</v>
      </c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/>
      <c r="CN29" s="4">
        <v>1</v>
      </c>
      <c r="CO29" s="4">
        <v>1</v>
      </c>
      <c r="CP29" s="4"/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/>
      <c r="CZ29" s="4">
        <v>1</v>
      </c>
      <c r="DA29" s="4"/>
      <c r="DB29" s="4">
        <v>1</v>
      </c>
      <c r="DC29" s="4"/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>
        <v>1</v>
      </c>
      <c r="DU29" s="4"/>
      <c r="DV29" s="4"/>
      <c r="DW29" s="4"/>
      <c r="DX29" s="4">
        <v>1</v>
      </c>
      <c r="DY29" s="4"/>
      <c r="DZ29" s="4">
        <v>1</v>
      </c>
      <c r="EA29" s="4"/>
      <c r="EB29" s="4"/>
      <c r="EC29" s="4"/>
      <c r="ED29" s="4">
        <v>1</v>
      </c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79">
        <v>17</v>
      </c>
      <c r="B30" s="27" t="s">
        <v>1454</v>
      </c>
      <c r="C30" s="4"/>
      <c r="D30" s="4">
        <v>1</v>
      </c>
      <c r="E30" s="4"/>
      <c r="F30" s="4"/>
      <c r="G30" s="4">
        <v>1</v>
      </c>
      <c r="H30" s="4"/>
      <c r="I30" s="4">
        <v>1</v>
      </c>
      <c r="J30" s="4"/>
      <c r="K30" s="4"/>
      <c r="L30" s="4"/>
      <c r="M30" s="4">
        <v>1</v>
      </c>
      <c r="N30" s="4"/>
      <c r="O30" s="4">
        <v>1</v>
      </c>
      <c r="P30" s="4"/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>
        <v>1</v>
      </c>
      <c r="AW30" s="4"/>
      <c r="AX30" s="4"/>
      <c r="AY30" s="4"/>
      <c r="AZ30" s="4">
        <v>1</v>
      </c>
      <c r="BA30" s="4"/>
      <c r="BB30" s="4"/>
      <c r="BC30" s="4"/>
      <c r="BD30" s="4">
        <v>1</v>
      </c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>
        <v>1</v>
      </c>
      <c r="BO30" s="4"/>
      <c r="BP30" s="4"/>
      <c r="BQ30" s="4"/>
      <c r="BR30" s="4"/>
      <c r="BS30" s="4">
        <v>1</v>
      </c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>
        <v>1</v>
      </c>
      <c r="CD30" s="4"/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/>
      <c r="CW30" s="4">
        <v>1</v>
      </c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>
        <v>1</v>
      </c>
      <c r="DK30" s="4"/>
      <c r="DL30" s="4"/>
      <c r="DM30" s="4"/>
      <c r="DN30" s="4">
        <v>1</v>
      </c>
      <c r="DO30" s="4"/>
      <c r="DP30" s="4"/>
      <c r="DQ30" s="4"/>
      <c r="DR30" s="4">
        <v>1</v>
      </c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/>
      <c r="EJ30" s="4">
        <v>1</v>
      </c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/>
      <c r="EV30" s="4">
        <v>1</v>
      </c>
      <c r="EW30" s="4"/>
      <c r="EX30" s="4">
        <v>1</v>
      </c>
      <c r="EY30" s="4"/>
      <c r="EZ30" s="4"/>
      <c r="FA30" s="4">
        <v>1</v>
      </c>
      <c r="FB30" s="4"/>
      <c r="FC30" s="4"/>
      <c r="FD30" s="4"/>
      <c r="FE30" s="4">
        <v>1</v>
      </c>
      <c r="FF30" s="4">
        <v>1</v>
      </c>
      <c r="FG30" s="4"/>
      <c r="FH30" s="4"/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79">
        <v>18</v>
      </c>
      <c r="B31" s="27" t="s">
        <v>1455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/>
      <c r="FG31" s="4">
        <v>1</v>
      </c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79">
        <v>19</v>
      </c>
      <c r="B32" s="27" t="s">
        <v>1456</v>
      </c>
      <c r="C32" s="4"/>
      <c r="D32" s="4">
        <v>1</v>
      </c>
      <c r="E32" s="4"/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>
        <v>1</v>
      </c>
      <c r="AX32" s="4"/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>
        <v>1</v>
      </c>
      <c r="BJ32" s="4"/>
      <c r="BK32" s="4"/>
      <c r="BL32" s="4"/>
      <c r="BM32" s="4">
        <v>1</v>
      </c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/>
      <c r="CB32" s="4">
        <v>1</v>
      </c>
      <c r="CC32" s="4"/>
      <c r="CD32" s="4">
        <v>1</v>
      </c>
      <c r="CE32" s="4"/>
      <c r="CF32" s="4"/>
      <c r="CG32" s="4"/>
      <c r="CH32" s="4">
        <v>1</v>
      </c>
      <c r="CI32" s="4"/>
      <c r="CJ32" s="4"/>
      <c r="CK32" s="4">
        <v>1</v>
      </c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>
        <v>1</v>
      </c>
      <c r="DB32" s="4"/>
      <c r="DC32" s="4"/>
      <c r="DD32" s="4">
        <v>1</v>
      </c>
      <c r="DE32" s="4"/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99" t="s">
        <v>276</v>
      </c>
      <c r="B33" s="101"/>
      <c r="C33" s="84">
        <f t="shared" ref="C33:AH33" si="0">SUM(C14:C32)</f>
        <v>9</v>
      </c>
      <c r="D33" s="84">
        <f t="shared" si="0"/>
        <v>7</v>
      </c>
      <c r="E33" s="84">
        <f t="shared" si="0"/>
        <v>3</v>
      </c>
      <c r="F33" s="84">
        <f t="shared" si="0"/>
        <v>8</v>
      </c>
      <c r="G33" s="84">
        <f t="shared" si="0"/>
        <v>6</v>
      </c>
      <c r="H33" s="84">
        <f t="shared" si="0"/>
        <v>5</v>
      </c>
      <c r="I33" s="84">
        <f t="shared" si="0"/>
        <v>9</v>
      </c>
      <c r="J33" s="84">
        <f t="shared" si="0"/>
        <v>6</v>
      </c>
      <c r="K33" s="84">
        <f t="shared" si="0"/>
        <v>4</v>
      </c>
      <c r="L33" s="84">
        <f t="shared" si="0"/>
        <v>8</v>
      </c>
      <c r="M33" s="84">
        <f t="shared" si="0"/>
        <v>6</v>
      </c>
      <c r="N33" s="84">
        <f t="shared" si="0"/>
        <v>5</v>
      </c>
      <c r="O33" s="84">
        <f t="shared" si="0"/>
        <v>7</v>
      </c>
      <c r="P33" s="84">
        <f t="shared" si="0"/>
        <v>9</v>
      </c>
      <c r="Q33" s="84">
        <f t="shared" si="0"/>
        <v>3</v>
      </c>
      <c r="R33" s="84">
        <f t="shared" si="0"/>
        <v>6</v>
      </c>
      <c r="S33" s="84">
        <f t="shared" si="0"/>
        <v>8</v>
      </c>
      <c r="T33" s="84">
        <f t="shared" si="0"/>
        <v>5</v>
      </c>
      <c r="U33" s="84">
        <f t="shared" si="0"/>
        <v>6</v>
      </c>
      <c r="V33" s="84">
        <f t="shared" si="0"/>
        <v>8</v>
      </c>
      <c r="W33" s="84">
        <f t="shared" si="0"/>
        <v>5</v>
      </c>
      <c r="X33" s="84">
        <f t="shared" si="0"/>
        <v>6</v>
      </c>
      <c r="Y33" s="84">
        <f t="shared" si="0"/>
        <v>9</v>
      </c>
      <c r="Z33" s="84">
        <f t="shared" si="0"/>
        <v>4</v>
      </c>
      <c r="AA33" s="84">
        <f t="shared" si="0"/>
        <v>7</v>
      </c>
      <c r="AB33" s="84">
        <f t="shared" si="0"/>
        <v>8</v>
      </c>
      <c r="AC33" s="84">
        <f t="shared" si="0"/>
        <v>4</v>
      </c>
      <c r="AD33" s="84">
        <f t="shared" si="0"/>
        <v>6</v>
      </c>
      <c r="AE33" s="84">
        <f t="shared" si="0"/>
        <v>8</v>
      </c>
      <c r="AF33" s="84">
        <f t="shared" si="0"/>
        <v>5</v>
      </c>
      <c r="AG33" s="84">
        <f t="shared" si="0"/>
        <v>6</v>
      </c>
      <c r="AH33" s="84">
        <f t="shared" si="0"/>
        <v>8</v>
      </c>
      <c r="AI33" s="84">
        <f t="shared" ref="AI33:BN33" si="1">SUM(AI14:AI32)</f>
        <v>5</v>
      </c>
      <c r="AJ33" s="84">
        <f t="shared" si="1"/>
        <v>6</v>
      </c>
      <c r="AK33" s="84">
        <f t="shared" si="1"/>
        <v>9</v>
      </c>
      <c r="AL33" s="84">
        <f t="shared" si="1"/>
        <v>4</v>
      </c>
      <c r="AM33" s="84">
        <f t="shared" si="1"/>
        <v>7</v>
      </c>
      <c r="AN33" s="84">
        <f t="shared" si="1"/>
        <v>7</v>
      </c>
      <c r="AO33" s="84">
        <f t="shared" si="1"/>
        <v>5</v>
      </c>
      <c r="AP33" s="84">
        <f t="shared" si="1"/>
        <v>8</v>
      </c>
      <c r="AQ33" s="84">
        <f t="shared" si="1"/>
        <v>5</v>
      </c>
      <c r="AR33" s="84">
        <f t="shared" si="1"/>
        <v>6</v>
      </c>
      <c r="AS33" s="84">
        <f t="shared" si="1"/>
        <v>7</v>
      </c>
      <c r="AT33" s="84">
        <f t="shared" si="1"/>
        <v>7</v>
      </c>
      <c r="AU33" s="84">
        <f t="shared" si="1"/>
        <v>5</v>
      </c>
      <c r="AV33" s="84">
        <f t="shared" si="1"/>
        <v>7</v>
      </c>
      <c r="AW33" s="84">
        <f t="shared" si="1"/>
        <v>7</v>
      </c>
      <c r="AX33" s="84">
        <f t="shared" si="1"/>
        <v>5</v>
      </c>
      <c r="AY33" s="84">
        <v>9</v>
      </c>
      <c r="AZ33" s="84">
        <f t="shared" si="1"/>
        <v>8</v>
      </c>
      <c r="BA33" s="84">
        <f t="shared" si="1"/>
        <v>2</v>
      </c>
      <c r="BB33" s="84">
        <f t="shared" si="1"/>
        <v>7</v>
      </c>
      <c r="BC33" s="84">
        <f t="shared" si="1"/>
        <v>4</v>
      </c>
      <c r="BD33" s="84">
        <f t="shared" si="1"/>
        <v>8</v>
      </c>
      <c r="BE33" s="84">
        <f t="shared" si="1"/>
        <v>7</v>
      </c>
      <c r="BF33" s="84">
        <f t="shared" si="1"/>
        <v>7</v>
      </c>
      <c r="BG33" s="84">
        <f t="shared" si="1"/>
        <v>5</v>
      </c>
      <c r="BH33" s="84">
        <f t="shared" si="1"/>
        <v>6</v>
      </c>
      <c r="BI33" s="84">
        <f t="shared" si="1"/>
        <v>9</v>
      </c>
      <c r="BJ33" s="84">
        <f t="shared" si="1"/>
        <v>4</v>
      </c>
      <c r="BK33" s="84">
        <f t="shared" si="1"/>
        <v>9</v>
      </c>
      <c r="BL33" s="84">
        <f t="shared" si="1"/>
        <v>7</v>
      </c>
      <c r="BM33" s="84">
        <f t="shared" si="1"/>
        <v>3</v>
      </c>
      <c r="BN33" s="84">
        <f t="shared" si="1"/>
        <v>11</v>
      </c>
      <c r="BO33" s="84">
        <f t="shared" ref="BO33:CT33" si="2">SUM(BO14:BO32)</f>
        <v>5</v>
      </c>
      <c r="BP33" s="84">
        <f t="shared" si="2"/>
        <v>3</v>
      </c>
      <c r="BQ33" s="84">
        <f t="shared" si="2"/>
        <v>6</v>
      </c>
      <c r="BR33" s="84">
        <f t="shared" si="2"/>
        <v>9</v>
      </c>
      <c r="BS33" s="84">
        <f t="shared" si="2"/>
        <v>4</v>
      </c>
      <c r="BT33" s="84">
        <f t="shared" si="2"/>
        <v>6</v>
      </c>
      <c r="BU33" s="84">
        <f t="shared" si="2"/>
        <v>8</v>
      </c>
      <c r="BV33" s="84">
        <f t="shared" si="2"/>
        <v>5</v>
      </c>
      <c r="BW33" s="84">
        <f t="shared" si="2"/>
        <v>8</v>
      </c>
      <c r="BX33" s="84">
        <f t="shared" si="2"/>
        <v>9</v>
      </c>
      <c r="BY33" s="84">
        <f t="shared" si="2"/>
        <v>2</v>
      </c>
      <c r="BZ33" s="84">
        <f t="shared" si="2"/>
        <v>7</v>
      </c>
      <c r="CA33" s="84">
        <f t="shared" si="2"/>
        <v>7</v>
      </c>
      <c r="CB33" s="84">
        <f t="shared" si="2"/>
        <v>5</v>
      </c>
      <c r="CC33" s="84">
        <f t="shared" si="2"/>
        <v>7</v>
      </c>
      <c r="CD33" s="84">
        <f t="shared" si="2"/>
        <v>9</v>
      </c>
      <c r="CE33" s="84">
        <f t="shared" si="2"/>
        <v>3</v>
      </c>
      <c r="CF33" s="84">
        <f t="shared" si="2"/>
        <v>7</v>
      </c>
      <c r="CG33" s="84">
        <f t="shared" si="2"/>
        <v>8</v>
      </c>
      <c r="CH33" s="84">
        <f t="shared" si="2"/>
        <v>4</v>
      </c>
      <c r="CI33" s="84">
        <f t="shared" si="2"/>
        <v>8</v>
      </c>
      <c r="CJ33" s="84">
        <f t="shared" si="2"/>
        <v>8</v>
      </c>
      <c r="CK33" s="84">
        <f t="shared" si="2"/>
        <v>3</v>
      </c>
      <c r="CL33" s="84">
        <f t="shared" si="2"/>
        <v>9</v>
      </c>
      <c r="CM33" s="84">
        <f t="shared" si="2"/>
        <v>8</v>
      </c>
      <c r="CN33" s="84">
        <f t="shared" si="2"/>
        <v>2</v>
      </c>
      <c r="CO33" s="84">
        <f t="shared" si="2"/>
        <v>7</v>
      </c>
      <c r="CP33" s="84">
        <f t="shared" si="2"/>
        <v>11</v>
      </c>
      <c r="CQ33" s="84">
        <f t="shared" si="2"/>
        <v>1</v>
      </c>
      <c r="CR33" s="84">
        <f t="shared" si="2"/>
        <v>8</v>
      </c>
      <c r="CS33" s="84">
        <f t="shared" si="2"/>
        <v>9</v>
      </c>
      <c r="CT33" s="84">
        <f t="shared" si="2"/>
        <v>2</v>
      </c>
      <c r="CU33" s="84">
        <f t="shared" ref="CU33:DZ33" si="3">SUM(CU14:CU32)</f>
        <v>7</v>
      </c>
      <c r="CV33" s="84">
        <f t="shared" si="3"/>
        <v>9</v>
      </c>
      <c r="CW33" s="84">
        <f t="shared" si="3"/>
        <v>3</v>
      </c>
      <c r="CX33" s="84">
        <f t="shared" si="3"/>
        <v>7</v>
      </c>
      <c r="CY33" s="84">
        <f t="shared" si="3"/>
        <v>9</v>
      </c>
      <c r="CZ33" s="84">
        <f t="shared" si="3"/>
        <v>3</v>
      </c>
      <c r="DA33" s="84">
        <f t="shared" si="3"/>
        <v>10</v>
      </c>
      <c r="DB33" s="84">
        <f t="shared" si="3"/>
        <v>8</v>
      </c>
      <c r="DC33" s="84">
        <f t="shared" si="3"/>
        <v>1</v>
      </c>
      <c r="DD33" s="84">
        <f t="shared" si="3"/>
        <v>12</v>
      </c>
      <c r="DE33" s="84">
        <f t="shared" si="3"/>
        <v>5</v>
      </c>
      <c r="DF33" s="84">
        <f t="shared" si="3"/>
        <v>2</v>
      </c>
      <c r="DG33" s="84">
        <f t="shared" si="3"/>
        <v>8</v>
      </c>
      <c r="DH33" s="84">
        <f t="shared" si="3"/>
        <v>8</v>
      </c>
      <c r="DI33" s="84">
        <f t="shared" si="3"/>
        <v>3</v>
      </c>
      <c r="DJ33" s="84">
        <f t="shared" si="3"/>
        <v>11</v>
      </c>
      <c r="DK33" s="84">
        <f t="shared" si="3"/>
        <v>5</v>
      </c>
      <c r="DL33" s="84">
        <f t="shared" si="3"/>
        <v>3</v>
      </c>
      <c r="DM33" s="84">
        <f t="shared" si="3"/>
        <v>8</v>
      </c>
      <c r="DN33" s="84">
        <f t="shared" si="3"/>
        <v>9</v>
      </c>
      <c r="DO33" s="84">
        <f t="shared" si="3"/>
        <v>2</v>
      </c>
      <c r="DP33" s="84">
        <f t="shared" si="3"/>
        <v>6</v>
      </c>
      <c r="DQ33" s="84">
        <f t="shared" si="3"/>
        <v>9</v>
      </c>
      <c r="DR33" s="84">
        <f t="shared" si="3"/>
        <v>4</v>
      </c>
      <c r="DS33" s="84">
        <f t="shared" si="3"/>
        <v>7</v>
      </c>
      <c r="DT33" s="84">
        <f t="shared" si="3"/>
        <v>11</v>
      </c>
      <c r="DU33" s="84">
        <f t="shared" si="3"/>
        <v>1</v>
      </c>
      <c r="DV33" s="84">
        <f t="shared" si="3"/>
        <v>11</v>
      </c>
      <c r="DW33" s="84">
        <f t="shared" si="3"/>
        <v>5</v>
      </c>
      <c r="DX33" s="84">
        <f t="shared" si="3"/>
        <v>3</v>
      </c>
      <c r="DY33" s="84">
        <f t="shared" si="3"/>
        <v>6</v>
      </c>
      <c r="DZ33" s="84">
        <f t="shared" si="3"/>
        <v>12</v>
      </c>
      <c r="EA33" s="84">
        <f t="shared" ref="EA33:FF33" si="4">SUM(EA14:EA32)</f>
        <v>1</v>
      </c>
      <c r="EB33" s="84">
        <f t="shared" si="4"/>
        <v>7</v>
      </c>
      <c r="EC33" s="84">
        <f t="shared" si="4"/>
        <v>8</v>
      </c>
      <c r="ED33" s="84">
        <f t="shared" si="4"/>
        <v>4</v>
      </c>
      <c r="EE33" s="84">
        <f t="shared" si="4"/>
        <v>11</v>
      </c>
      <c r="EF33" s="84">
        <f t="shared" si="4"/>
        <v>5</v>
      </c>
      <c r="EG33" s="84">
        <f t="shared" si="4"/>
        <v>3</v>
      </c>
      <c r="EH33" s="84">
        <f t="shared" si="4"/>
        <v>7</v>
      </c>
      <c r="EI33" s="84">
        <f t="shared" si="4"/>
        <v>8</v>
      </c>
      <c r="EJ33" s="84">
        <f t="shared" si="4"/>
        <v>4</v>
      </c>
      <c r="EK33" s="84">
        <f t="shared" si="4"/>
        <v>7</v>
      </c>
      <c r="EL33" s="84">
        <f t="shared" si="4"/>
        <v>9</v>
      </c>
      <c r="EM33" s="84">
        <f t="shared" si="4"/>
        <v>3</v>
      </c>
      <c r="EN33" s="84">
        <f t="shared" si="4"/>
        <v>8</v>
      </c>
      <c r="EO33" s="84">
        <f t="shared" si="4"/>
        <v>8</v>
      </c>
      <c r="EP33" s="84">
        <f t="shared" si="4"/>
        <v>3</v>
      </c>
      <c r="EQ33" s="84">
        <f t="shared" si="4"/>
        <v>6</v>
      </c>
      <c r="ER33" s="84">
        <f t="shared" si="4"/>
        <v>12</v>
      </c>
      <c r="ES33" s="84">
        <f t="shared" si="4"/>
        <v>1</v>
      </c>
      <c r="ET33" s="84">
        <f t="shared" si="4"/>
        <v>6</v>
      </c>
      <c r="EU33" s="84">
        <f t="shared" si="4"/>
        <v>8</v>
      </c>
      <c r="EV33" s="84">
        <f t="shared" si="4"/>
        <v>5</v>
      </c>
      <c r="EW33" s="84">
        <f t="shared" si="4"/>
        <v>9</v>
      </c>
      <c r="EX33" s="84">
        <f t="shared" si="4"/>
        <v>8</v>
      </c>
      <c r="EY33" s="84">
        <f t="shared" si="4"/>
        <v>2</v>
      </c>
      <c r="EZ33" s="84">
        <f t="shared" si="4"/>
        <v>7</v>
      </c>
      <c r="FA33" s="84">
        <f t="shared" si="4"/>
        <v>7</v>
      </c>
      <c r="FB33" s="84">
        <f t="shared" si="4"/>
        <v>5</v>
      </c>
      <c r="FC33" s="84">
        <f t="shared" si="4"/>
        <v>7</v>
      </c>
      <c r="FD33" s="84">
        <f t="shared" si="4"/>
        <v>5</v>
      </c>
      <c r="FE33" s="84">
        <f t="shared" si="4"/>
        <v>7</v>
      </c>
      <c r="FF33" s="84">
        <f t="shared" si="4"/>
        <v>7</v>
      </c>
      <c r="FG33" s="84">
        <f t="shared" ref="FG33:GL33" si="5">SUM(FG14:FG32)</f>
        <v>7</v>
      </c>
      <c r="FH33" s="84">
        <f t="shared" si="5"/>
        <v>5</v>
      </c>
      <c r="FI33" s="84">
        <f t="shared" si="5"/>
        <v>7</v>
      </c>
      <c r="FJ33" s="84">
        <f t="shared" si="5"/>
        <v>7</v>
      </c>
      <c r="FK33" s="84">
        <f t="shared" si="5"/>
        <v>5</v>
      </c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27" customHeight="1" x14ac:dyDescent="0.25">
      <c r="A34" s="173" t="s">
        <v>833</v>
      </c>
      <c r="B34" s="174"/>
      <c r="C34" s="177">
        <f>C33/19%</f>
        <v>47.368421052631575</v>
      </c>
      <c r="D34" s="177">
        <f t="shared" ref="D34:BO34" si="6">D33/19%</f>
        <v>36.842105263157897</v>
      </c>
      <c r="E34" s="177">
        <f t="shared" si="6"/>
        <v>15.789473684210526</v>
      </c>
      <c r="F34" s="177">
        <f t="shared" si="6"/>
        <v>42.10526315789474</v>
      </c>
      <c r="G34" s="177">
        <f t="shared" si="6"/>
        <v>31.578947368421051</v>
      </c>
      <c r="H34" s="177">
        <f t="shared" si="6"/>
        <v>26.315789473684209</v>
      </c>
      <c r="I34" s="177">
        <f t="shared" si="6"/>
        <v>47.368421052631575</v>
      </c>
      <c r="J34" s="177">
        <f t="shared" si="6"/>
        <v>31.578947368421051</v>
      </c>
      <c r="K34" s="177">
        <f t="shared" si="6"/>
        <v>21.05263157894737</v>
      </c>
      <c r="L34" s="177">
        <f t="shared" si="6"/>
        <v>42.10526315789474</v>
      </c>
      <c r="M34" s="177">
        <f t="shared" si="6"/>
        <v>31.578947368421051</v>
      </c>
      <c r="N34" s="177">
        <f t="shared" si="6"/>
        <v>26.315789473684209</v>
      </c>
      <c r="O34" s="177">
        <f t="shared" si="6"/>
        <v>36.842105263157897</v>
      </c>
      <c r="P34" s="177">
        <f t="shared" si="6"/>
        <v>47.368421052631575</v>
      </c>
      <c r="Q34" s="177">
        <f t="shared" si="6"/>
        <v>15.789473684210526</v>
      </c>
      <c r="R34" s="177">
        <f t="shared" si="6"/>
        <v>31.578947368421051</v>
      </c>
      <c r="S34" s="177">
        <f t="shared" si="6"/>
        <v>42.10526315789474</v>
      </c>
      <c r="T34" s="177">
        <f t="shared" si="6"/>
        <v>26.315789473684209</v>
      </c>
      <c r="U34" s="177">
        <f t="shared" si="6"/>
        <v>31.578947368421051</v>
      </c>
      <c r="V34" s="177">
        <f t="shared" si="6"/>
        <v>42.10526315789474</v>
      </c>
      <c r="W34" s="177">
        <f t="shared" si="6"/>
        <v>26.315789473684209</v>
      </c>
      <c r="X34" s="177">
        <f t="shared" si="6"/>
        <v>31.578947368421051</v>
      </c>
      <c r="Y34" s="177">
        <f t="shared" si="6"/>
        <v>47.368421052631575</v>
      </c>
      <c r="Z34" s="177">
        <f t="shared" si="6"/>
        <v>21.05263157894737</v>
      </c>
      <c r="AA34" s="177">
        <f t="shared" si="6"/>
        <v>36.842105263157897</v>
      </c>
      <c r="AB34" s="177">
        <f t="shared" si="6"/>
        <v>42.10526315789474</v>
      </c>
      <c r="AC34" s="177">
        <f t="shared" si="6"/>
        <v>21.05263157894737</v>
      </c>
      <c r="AD34" s="177">
        <f t="shared" si="6"/>
        <v>31.578947368421051</v>
      </c>
      <c r="AE34" s="177">
        <f t="shared" si="6"/>
        <v>42.10526315789474</v>
      </c>
      <c r="AF34" s="177">
        <f t="shared" si="6"/>
        <v>26.315789473684209</v>
      </c>
      <c r="AG34" s="177">
        <f t="shared" si="6"/>
        <v>31.578947368421051</v>
      </c>
      <c r="AH34" s="177">
        <f t="shared" si="6"/>
        <v>42.10526315789474</v>
      </c>
      <c r="AI34" s="177">
        <f t="shared" si="6"/>
        <v>26.315789473684209</v>
      </c>
      <c r="AJ34" s="177">
        <f t="shared" si="6"/>
        <v>31.578947368421051</v>
      </c>
      <c r="AK34" s="177">
        <f t="shared" si="6"/>
        <v>47.368421052631575</v>
      </c>
      <c r="AL34" s="177">
        <f t="shared" si="6"/>
        <v>21.05263157894737</v>
      </c>
      <c r="AM34" s="177">
        <f t="shared" si="6"/>
        <v>36.842105263157897</v>
      </c>
      <c r="AN34" s="177">
        <f t="shared" si="6"/>
        <v>36.842105263157897</v>
      </c>
      <c r="AO34" s="177">
        <f t="shared" si="6"/>
        <v>26.315789473684209</v>
      </c>
      <c r="AP34" s="177">
        <f t="shared" si="6"/>
        <v>42.10526315789474</v>
      </c>
      <c r="AQ34" s="177">
        <f t="shared" si="6"/>
        <v>26.315789473684209</v>
      </c>
      <c r="AR34" s="177">
        <f t="shared" si="6"/>
        <v>31.578947368421051</v>
      </c>
      <c r="AS34" s="177">
        <f t="shared" si="6"/>
        <v>36.842105263157897</v>
      </c>
      <c r="AT34" s="177">
        <f t="shared" si="6"/>
        <v>36.842105263157897</v>
      </c>
      <c r="AU34" s="177">
        <f t="shared" si="6"/>
        <v>26.315789473684209</v>
      </c>
      <c r="AV34" s="177">
        <f t="shared" si="6"/>
        <v>36.842105263157897</v>
      </c>
      <c r="AW34" s="177">
        <f t="shared" si="6"/>
        <v>36.842105263157897</v>
      </c>
      <c r="AX34" s="177">
        <f t="shared" si="6"/>
        <v>26.315789473684209</v>
      </c>
      <c r="AY34" s="177">
        <f t="shared" si="6"/>
        <v>47.368421052631575</v>
      </c>
      <c r="AZ34" s="177">
        <f t="shared" si="6"/>
        <v>42.10526315789474</v>
      </c>
      <c r="BA34" s="177">
        <f t="shared" si="6"/>
        <v>10.526315789473685</v>
      </c>
      <c r="BB34" s="177">
        <f t="shared" si="6"/>
        <v>36.842105263157897</v>
      </c>
      <c r="BC34" s="177">
        <f t="shared" si="6"/>
        <v>21.05263157894737</v>
      </c>
      <c r="BD34" s="177">
        <f t="shared" si="6"/>
        <v>42.10526315789474</v>
      </c>
      <c r="BE34" s="177">
        <f t="shared" si="6"/>
        <v>36.842105263157897</v>
      </c>
      <c r="BF34" s="177">
        <f t="shared" si="6"/>
        <v>36.842105263157897</v>
      </c>
      <c r="BG34" s="177">
        <f t="shared" si="6"/>
        <v>26.315789473684209</v>
      </c>
      <c r="BH34" s="177">
        <f t="shared" si="6"/>
        <v>31.578947368421051</v>
      </c>
      <c r="BI34" s="177">
        <f t="shared" si="6"/>
        <v>47.368421052631575</v>
      </c>
      <c r="BJ34" s="177">
        <f t="shared" si="6"/>
        <v>21.05263157894737</v>
      </c>
      <c r="BK34" s="177">
        <f t="shared" si="6"/>
        <v>47.368421052631575</v>
      </c>
      <c r="BL34" s="177">
        <f t="shared" si="6"/>
        <v>36.842105263157897</v>
      </c>
      <c r="BM34" s="177">
        <f t="shared" si="6"/>
        <v>15.789473684210526</v>
      </c>
      <c r="BN34" s="177">
        <f t="shared" si="6"/>
        <v>57.89473684210526</v>
      </c>
      <c r="BO34" s="177">
        <f t="shared" si="6"/>
        <v>26.315789473684209</v>
      </c>
      <c r="BP34" s="177">
        <f t="shared" ref="BP34:EA34" si="7">BP33/19%</f>
        <v>15.789473684210526</v>
      </c>
      <c r="BQ34" s="177">
        <f t="shared" si="7"/>
        <v>31.578947368421051</v>
      </c>
      <c r="BR34" s="177">
        <f t="shared" si="7"/>
        <v>47.368421052631575</v>
      </c>
      <c r="BS34" s="177">
        <f t="shared" si="7"/>
        <v>21.05263157894737</v>
      </c>
      <c r="BT34" s="177">
        <f t="shared" si="7"/>
        <v>31.578947368421051</v>
      </c>
      <c r="BU34" s="177">
        <f t="shared" si="7"/>
        <v>42.10526315789474</v>
      </c>
      <c r="BV34" s="177">
        <f t="shared" si="7"/>
        <v>26.315789473684209</v>
      </c>
      <c r="BW34" s="177">
        <f t="shared" si="7"/>
        <v>42.10526315789474</v>
      </c>
      <c r="BX34" s="177">
        <f t="shared" si="7"/>
        <v>47.368421052631575</v>
      </c>
      <c r="BY34" s="177">
        <f t="shared" si="7"/>
        <v>10.526315789473685</v>
      </c>
      <c r="BZ34" s="177">
        <f t="shared" si="7"/>
        <v>36.842105263157897</v>
      </c>
      <c r="CA34" s="177">
        <f t="shared" si="7"/>
        <v>36.842105263157897</v>
      </c>
      <c r="CB34" s="177">
        <f t="shared" si="7"/>
        <v>26.315789473684209</v>
      </c>
      <c r="CC34" s="177">
        <f t="shared" si="7"/>
        <v>36.842105263157897</v>
      </c>
      <c r="CD34" s="177">
        <f t="shared" si="7"/>
        <v>47.368421052631575</v>
      </c>
      <c r="CE34" s="177">
        <f t="shared" si="7"/>
        <v>15.789473684210526</v>
      </c>
      <c r="CF34" s="177">
        <f t="shared" si="7"/>
        <v>36.842105263157897</v>
      </c>
      <c r="CG34" s="177">
        <f t="shared" si="7"/>
        <v>42.10526315789474</v>
      </c>
      <c r="CH34" s="177">
        <f t="shared" si="7"/>
        <v>21.05263157894737</v>
      </c>
      <c r="CI34" s="177">
        <f t="shared" si="7"/>
        <v>42.10526315789474</v>
      </c>
      <c r="CJ34" s="177">
        <f t="shared" si="7"/>
        <v>42.10526315789474</v>
      </c>
      <c r="CK34" s="177">
        <f t="shared" si="7"/>
        <v>15.789473684210526</v>
      </c>
      <c r="CL34" s="177">
        <f t="shared" si="7"/>
        <v>47.368421052631575</v>
      </c>
      <c r="CM34" s="177">
        <f t="shared" si="7"/>
        <v>42.10526315789474</v>
      </c>
      <c r="CN34" s="177">
        <f t="shared" si="7"/>
        <v>10.526315789473685</v>
      </c>
      <c r="CO34" s="177">
        <f t="shared" si="7"/>
        <v>36.842105263157897</v>
      </c>
      <c r="CP34" s="177">
        <f t="shared" si="7"/>
        <v>57.89473684210526</v>
      </c>
      <c r="CQ34" s="177">
        <f t="shared" si="7"/>
        <v>5.2631578947368425</v>
      </c>
      <c r="CR34" s="177">
        <f t="shared" si="7"/>
        <v>42.10526315789474</v>
      </c>
      <c r="CS34" s="177">
        <f t="shared" si="7"/>
        <v>47.368421052631575</v>
      </c>
      <c r="CT34" s="177">
        <f t="shared" si="7"/>
        <v>10.526315789473685</v>
      </c>
      <c r="CU34" s="177">
        <f t="shared" si="7"/>
        <v>36.842105263157897</v>
      </c>
      <c r="CV34" s="177">
        <f t="shared" si="7"/>
        <v>47.368421052631575</v>
      </c>
      <c r="CW34" s="177">
        <f t="shared" si="7"/>
        <v>15.789473684210526</v>
      </c>
      <c r="CX34" s="177">
        <f t="shared" si="7"/>
        <v>36.842105263157897</v>
      </c>
      <c r="CY34" s="177">
        <f t="shared" si="7"/>
        <v>47.368421052631575</v>
      </c>
      <c r="CZ34" s="177">
        <f t="shared" si="7"/>
        <v>15.789473684210526</v>
      </c>
      <c r="DA34" s="177">
        <f t="shared" si="7"/>
        <v>52.631578947368418</v>
      </c>
      <c r="DB34" s="177">
        <f t="shared" si="7"/>
        <v>42.10526315789474</v>
      </c>
      <c r="DC34" s="177">
        <f t="shared" si="7"/>
        <v>5.2631578947368425</v>
      </c>
      <c r="DD34" s="177">
        <f t="shared" si="7"/>
        <v>63.157894736842103</v>
      </c>
      <c r="DE34" s="177">
        <f t="shared" si="7"/>
        <v>26.315789473684209</v>
      </c>
      <c r="DF34" s="177">
        <f t="shared" si="7"/>
        <v>10.526315789473685</v>
      </c>
      <c r="DG34" s="177">
        <f t="shared" si="7"/>
        <v>42.10526315789474</v>
      </c>
      <c r="DH34" s="177">
        <f t="shared" si="7"/>
        <v>42.10526315789474</v>
      </c>
      <c r="DI34" s="177">
        <f t="shared" si="7"/>
        <v>15.789473684210526</v>
      </c>
      <c r="DJ34" s="177">
        <f t="shared" si="7"/>
        <v>57.89473684210526</v>
      </c>
      <c r="DK34" s="177">
        <f t="shared" si="7"/>
        <v>26.315789473684209</v>
      </c>
      <c r="DL34" s="177">
        <f t="shared" si="7"/>
        <v>15.789473684210526</v>
      </c>
      <c r="DM34" s="177">
        <f t="shared" si="7"/>
        <v>42.10526315789474</v>
      </c>
      <c r="DN34" s="177">
        <f t="shared" si="7"/>
        <v>47.368421052631575</v>
      </c>
      <c r="DO34" s="177">
        <f t="shared" si="7"/>
        <v>10.526315789473685</v>
      </c>
      <c r="DP34" s="177">
        <f t="shared" si="7"/>
        <v>31.578947368421051</v>
      </c>
      <c r="DQ34" s="177">
        <f t="shared" si="7"/>
        <v>47.368421052631575</v>
      </c>
      <c r="DR34" s="177">
        <f t="shared" si="7"/>
        <v>21.05263157894737</v>
      </c>
      <c r="DS34" s="177">
        <f t="shared" si="7"/>
        <v>36.842105263157897</v>
      </c>
      <c r="DT34" s="177">
        <f t="shared" si="7"/>
        <v>57.89473684210526</v>
      </c>
      <c r="DU34" s="177">
        <f t="shared" si="7"/>
        <v>5.2631578947368425</v>
      </c>
      <c r="DV34" s="177">
        <f t="shared" si="7"/>
        <v>57.89473684210526</v>
      </c>
      <c r="DW34" s="177">
        <f t="shared" si="7"/>
        <v>26.315789473684209</v>
      </c>
      <c r="DX34" s="177">
        <f t="shared" si="7"/>
        <v>15.789473684210526</v>
      </c>
      <c r="DY34" s="177">
        <f t="shared" si="7"/>
        <v>31.578947368421051</v>
      </c>
      <c r="DZ34" s="177">
        <f t="shared" si="7"/>
        <v>63.157894736842103</v>
      </c>
      <c r="EA34" s="177">
        <f t="shared" si="7"/>
        <v>5.2631578947368425</v>
      </c>
      <c r="EB34" s="177">
        <f t="shared" ref="EB34:FK34" si="8">EB33/19%</f>
        <v>36.842105263157897</v>
      </c>
      <c r="EC34" s="177">
        <f t="shared" si="8"/>
        <v>42.10526315789474</v>
      </c>
      <c r="ED34" s="177">
        <f t="shared" si="8"/>
        <v>21.05263157894737</v>
      </c>
      <c r="EE34" s="177">
        <f t="shared" si="8"/>
        <v>57.89473684210526</v>
      </c>
      <c r="EF34" s="177">
        <f t="shared" si="8"/>
        <v>26.315789473684209</v>
      </c>
      <c r="EG34" s="177">
        <f t="shared" si="8"/>
        <v>15.789473684210526</v>
      </c>
      <c r="EH34" s="177">
        <f t="shared" si="8"/>
        <v>36.842105263157897</v>
      </c>
      <c r="EI34" s="177">
        <f t="shared" si="8"/>
        <v>42.10526315789474</v>
      </c>
      <c r="EJ34" s="177">
        <f t="shared" si="8"/>
        <v>21.05263157894737</v>
      </c>
      <c r="EK34" s="177">
        <f t="shared" si="8"/>
        <v>36.842105263157897</v>
      </c>
      <c r="EL34" s="177">
        <f t="shared" si="8"/>
        <v>47.368421052631575</v>
      </c>
      <c r="EM34" s="177">
        <f t="shared" si="8"/>
        <v>15.789473684210526</v>
      </c>
      <c r="EN34" s="177">
        <f t="shared" si="8"/>
        <v>42.10526315789474</v>
      </c>
      <c r="EO34" s="177">
        <f t="shared" si="8"/>
        <v>42.10526315789474</v>
      </c>
      <c r="EP34" s="177">
        <f t="shared" si="8"/>
        <v>15.789473684210526</v>
      </c>
      <c r="EQ34" s="177">
        <f t="shared" si="8"/>
        <v>31.578947368421051</v>
      </c>
      <c r="ER34" s="177">
        <f t="shared" si="8"/>
        <v>63.157894736842103</v>
      </c>
      <c r="ES34" s="177">
        <f t="shared" si="8"/>
        <v>5.2631578947368425</v>
      </c>
      <c r="ET34" s="177">
        <f t="shared" si="8"/>
        <v>31.578947368421051</v>
      </c>
      <c r="EU34" s="177">
        <f t="shared" si="8"/>
        <v>42.10526315789474</v>
      </c>
      <c r="EV34" s="177">
        <f t="shared" si="8"/>
        <v>26.315789473684209</v>
      </c>
      <c r="EW34" s="177">
        <f t="shared" si="8"/>
        <v>47.368421052631575</v>
      </c>
      <c r="EX34" s="177">
        <f t="shared" si="8"/>
        <v>42.10526315789474</v>
      </c>
      <c r="EY34" s="177">
        <f t="shared" si="8"/>
        <v>10.526315789473685</v>
      </c>
      <c r="EZ34" s="177">
        <f t="shared" si="8"/>
        <v>36.842105263157897</v>
      </c>
      <c r="FA34" s="177">
        <f t="shared" si="8"/>
        <v>36.842105263157897</v>
      </c>
      <c r="FB34" s="177">
        <f t="shared" si="8"/>
        <v>26.315789473684209</v>
      </c>
      <c r="FC34" s="177">
        <f t="shared" si="8"/>
        <v>36.842105263157897</v>
      </c>
      <c r="FD34" s="177">
        <f t="shared" si="8"/>
        <v>26.315789473684209</v>
      </c>
      <c r="FE34" s="177">
        <f t="shared" si="8"/>
        <v>36.842105263157897</v>
      </c>
      <c r="FF34" s="177">
        <f t="shared" si="8"/>
        <v>36.842105263157897</v>
      </c>
      <c r="FG34" s="177">
        <f t="shared" si="8"/>
        <v>36.842105263157897</v>
      </c>
      <c r="FH34" s="177">
        <f t="shared" si="8"/>
        <v>26.315789473684209</v>
      </c>
      <c r="FI34" s="177">
        <f t="shared" si="8"/>
        <v>36.842105263157897</v>
      </c>
      <c r="FJ34" s="177">
        <f t="shared" si="8"/>
        <v>36.842105263157897</v>
      </c>
      <c r="FK34" s="177">
        <f t="shared" si="8"/>
        <v>26.315789473684209</v>
      </c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B36" s="102" t="s">
        <v>808</v>
      </c>
      <c r="C36" s="103"/>
      <c r="D36" s="103"/>
      <c r="E36" s="104"/>
      <c r="F36" s="26"/>
      <c r="G36" s="26"/>
      <c r="H36" s="26"/>
      <c r="I36" s="26"/>
      <c r="J36" s="30"/>
      <c r="K36" s="30"/>
      <c r="L36" s="30"/>
      <c r="M36" s="30"/>
    </row>
    <row r="37" spans="1:254" x14ac:dyDescent="0.25">
      <c r="B37" s="27" t="s">
        <v>809</v>
      </c>
      <c r="C37" s="28" t="s">
        <v>822</v>
      </c>
      <c r="D37" s="36">
        <f>E37/100*19</f>
        <v>7.9799999999999995</v>
      </c>
      <c r="E37" s="29">
        <v>42</v>
      </c>
      <c r="F37" s="30"/>
      <c r="G37" s="30"/>
      <c r="H37" s="30"/>
      <c r="I37" s="30"/>
      <c r="J37" s="30"/>
      <c r="K37" s="30"/>
      <c r="L37" s="30"/>
      <c r="M37" s="30"/>
    </row>
    <row r="38" spans="1:254" x14ac:dyDescent="0.25">
      <c r="B38" s="27" t="s">
        <v>810</v>
      </c>
      <c r="C38" s="31" t="s">
        <v>822</v>
      </c>
      <c r="D38" s="36">
        <f t="shared" ref="D38:D39" si="9">E38/100*19</f>
        <v>7.03</v>
      </c>
      <c r="E38" s="32">
        <v>37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25">
      <c r="B39" s="27" t="s">
        <v>811</v>
      </c>
      <c r="C39" s="31" t="s">
        <v>822</v>
      </c>
      <c r="D39" s="36">
        <f t="shared" si="9"/>
        <v>3.9899999999999998</v>
      </c>
      <c r="E39" s="32">
        <v>21</v>
      </c>
      <c r="F39" s="30"/>
      <c r="G39" s="30"/>
      <c r="H39" s="30"/>
      <c r="I39" s="30"/>
      <c r="J39" s="30"/>
      <c r="K39" s="30"/>
      <c r="L39" s="30"/>
      <c r="M39" s="30"/>
    </row>
    <row r="40" spans="1:254" ht="17.25" customHeight="1" x14ac:dyDescent="0.25">
      <c r="B40" s="27"/>
      <c r="C40" s="176"/>
      <c r="D40" s="42">
        <f>SUM(D37:D39)</f>
        <v>19</v>
      </c>
      <c r="E40" s="42">
        <f>SUM(E37:E39)</f>
        <v>100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25">
      <c r="B41" s="27"/>
      <c r="C41" s="31"/>
      <c r="D41" s="105" t="s">
        <v>56</v>
      </c>
      <c r="E41" s="106"/>
      <c r="F41" s="93" t="s">
        <v>3</v>
      </c>
      <c r="G41" s="94"/>
      <c r="H41" s="95" t="s">
        <v>329</v>
      </c>
      <c r="I41" s="96"/>
      <c r="J41" s="30"/>
      <c r="K41" s="30"/>
      <c r="L41" s="30"/>
      <c r="M41" s="30"/>
    </row>
    <row r="42" spans="1:254" x14ac:dyDescent="0.25">
      <c r="B42" s="27" t="s">
        <v>809</v>
      </c>
      <c r="C42" s="31" t="s">
        <v>823</v>
      </c>
      <c r="D42" s="84">
        <v>6</v>
      </c>
      <c r="E42" s="32">
        <v>32</v>
      </c>
      <c r="F42" s="84">
        <v>7</v>
      </c>
      <c r="G42" s="32">
        <v>37</v>
      </c>
      <c r="H42" s="84">
        <v>7</v>
      </c>
      <c r="I42" s="32">
        <v>37</v>
      </c>
      <c r="J42" s="30"/>
      <c r="K42" s="30"/>
      <c r="L42" s="30"/>
      <c r="M42" s="30"/>
    </row>
    <row r="43" spans="1:254" x14ac:dyDescent="0.25">
      <c r="B43" s="27" t="s">
        <v>810</v>
      </c>
      <c r="C43" s="31" t="s">
        <v>823</v>
      </c>
      <c r="D43" s="84">
        <v>8</v>
      </c>
      <c r="E43" s="32">
        <v>42</v>
      </c>
      <c r="F43" s="84">
        <v>7</v>
      </c>
      <c r="G43" s="32">
        <v>37</v>
      </c>
      <c r="H43" s="84">
        <v>7</v>
      </c>
      <c r="I43" s="32">
        <v>37</v>
      </c>
      <c r="J43" s="30"/>
      <c r="K43" s="30"/>
      <c r="L43" s="30"/>
      <c r="M43" s="30"/>
    </row>
    <row r="44" spans="1:254" x14ac:dyDescent="0.25">
      <c r="B44" s="27" t="s">
        <v>811</v>
      </c>
      <c r="C44" s="31" t="s">
        <v>823</v>
      </c>
      <c r="D44" s="84">
        <v>5</v>
      </c>
      <c r="E44" s="32">
        <v>26</v>
      </c>
      <c r="F44" s="84">
        <v>5</v>
      </c>
      <c r="G44" s="32">
        <v>26</v>
      </c>
      <c r="H44" s="84">
        <v>5</v>
      </c>
      <c r="I44" s="32">
        <v>26</v>
      </c>
      <c r="J44" s="30"/>
      <c r="K44" s="30"/>
      <c r="L44" s="30"/>
      <c r="M44" s="30"/>
    </row>
    <row r="45" spans="1:254" x14ac:dyDescent="0.25">
      <c r="B45" s="27"/>
      <c r="C45" s="31"/>
      <c r="D45" s="34">
        <f t="shared" ref="D45:I45" si="10">SUM(D42:D44)</f>
        <v>19</v>
      </c>
      <c r="E45" s="34">
        <f t="shared" si="10"/>
        <v>100</v>
      </c>
      <c r="F45" s="33">
        <f t="shared" si="10"/>
        <v>19</v>
      </c>
      <c r="G45" s="34">
        <f t="shared" si="10"/>
        <v>100</v>
      </c>
      <c r="H45" s="33">
        <f t="shared" si="10"/>
        <v>19</v>
      </c>
      <c r="I45" s="34">
        <f t="shared" si="10"/>
        <v>100</v>
      </c>
      <c r="J45" s="30"/>
      <c r="K45" s="30"/>
      <c r="L45" s="30"/>
      <c r="M45" s="30"/>
    </row>
    <row r="46" spans="1:254" x14ac:dyDescent="0.25">
      <c r="B46" s="27" t="s">
        <v>809</v>
      </c>
      <c r="C46" s="31" t="s">
        <v>824</v>
      </c>
      <c r="D46" s="84">
        <v>8</v>
      </c>
      <c r="E46" s="32">
        <v>42</v>
      </c>
      <c r="F46" s="30"/>
      <c r="G46" s="30"/>
      <c r="H46" s="30"/>
      <c r="I46" s="178"/>
      <c r="J46" s="30"/>
      <c r="K46" s="30"/>
      <c r="L46" s="30"/>
      <c r="M46" s="30"/>
    </row>
    <row r="47" spans="1:254" ht="15" customHeight="1" x14ac:dyDescent="0.25">
      <c r="B47" s="27" t="s">
        <v>810</v>
      </c>
      <c r="C47" s="31" t="s">
        <v>824</v>
      </c>
      <c r="D47" s="84">
        <v>8</v>
      </c>
      <c r="E47" s="32">
        <v>42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25">
      <c r="B48" s="27" t="s">
        <v>811</v>
      </c>
      <c r="C48" s="31" t="s">
        <v>824</v>
      </c>
      <c r="D48" s="84">
        <v>3</v>
      </c>
      <c r="E48" s="32">
        <v>16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25">
      <c r="B49" s="27"/>
      <c r="C49" s="176"/>
      <c r="D49" s="77">
        <f>SUM(D46:D48)</f>
        <v>19</v>
      </c>
      <c r="E49" s="77">
        <f>SUM(E46:E48)</f>
        <v>100</v>
      </c>
      <c r="F49" s="78"/>
      <c r="G49" s="30"/>
      <c r="H49" s="30"/>
      <c r="I49" s="30"/>
      <c r="J49" s="30"/>
      <c r="K49" s="30"/>
      <c r="L49" s="30"/>
      <c r="M49" s="30"/>
    </row>
    <row r="50" spans="2:13" x14ac:dyDescent="0.25">
      <c r="B50" s="27"/>
      <c r="C50" s="31"/>
      <c r="D50" s="105" t="s">
        <v>157</v>
      </c>
      <c r="E50" s="106"/>
      <c r="F50" s="105" t="s">
        <v>115</v>
      </c>
      <c r="G50" s="106"/>
      <c r="H50" s="95" t="s">
        <v>172</v>
      </c>
      <c r="I50" s="96"/>
      <c r="J50" s="113" t="s">
        <v>184</v>
      </c>
      <c r="K50" s="113"/>
      <c r="L50" s="113" t="s">
        <v>116</v>
      </c>
      <c r="M50" s="113"/>
    </row>
    <row r="51" spans="2:13" x14ac:dyDescent="0.25">
      <c r="B51" s="27" t="s">
        <v>809</v>
      </c>
      <c r="C51" s="31" t="s">
        <v>825</v>
      </c>
      <c r="D51" s="84">
        <v>8</v>
      </c>
      <c r="E51" s="32">
        <v>42</v>
      </c>
      <c r="F51" s="84">
        <v>8</v>
      </c>
      <c r="G51" s="32">
        <v>42</v>
      </c>
      <c r="H51" s="84">
        <v>9</v>
      </c>
      <c r="I51" s="32">
        <v>47</v>
      </c>
      <c r="J51" s="84">
        <v>8</v>
      </c>
      <c r="K51" s="32">
        <v>42</v>
      </c>
      <c r="L51" s="84">
        <v>7</v>
      </c>
      <c r="M51" s="32">
        <v>37</v>
      </c>
    </row>
    <row r="52" spans="2:13" x14ac:dyDescent="0.25">
      <c r="B52" s="27" t="s">
        <v>810</v>
      </c>
      <c r="C52" s="31" t="s">
        <v>825</v>
      </c>
      <c r="D52" s="84">
        <v>8</v>
      </c>
      <c r="E52" s="32">
        <v>42</v>
      </c>
      <c r="F52" s="84">
        <v>9</v>
      </c>
      <c r="G52" s="32">
        <v>47</v>
      </c>
      <c r="H52" s="84">
        <v>7</v>
      </c>
      <c r="I52" s="32">
        <v>37</v>
      </c>
      <c r="J52" s="84">
        <v>8</v>
      </c>
      <c r="K52" s="32">
        <v>42</v>
      </c>
      <c r="L52" s="84">
        <v>9</v>
      </c>
      <c r="M52" s="32">
        <v>47</v>
      </c>
    </row>
    <row r="53" spans="2:13" x14ac:dyDescent="0.25">
      <c r="B53" s="27" t="s">
        <v>811</v>
      </c>
      <c r="C53" s="31" t="s">
        <v>825</v>
      </c>
      <c r="D53" s="84">
        <v>3</v>
      </c>
      <c r="E53" s="32">
        <v>16</v>
      </c>
      <c r="F53" s="84">
        <v>2</v>
      </c>
      <c r="G53" s="32">
        <v>11</v>
      </c>
      <c r="H53" s="84">
        <v>3</v>
      </c>
      <c r="I53" s="32">
        <v>16</v>
      </c>
      <c r="J53" s="84">
        <v>3</v>
      </c>
      <c r="K53" s="32">
        <v>16</v>
      </c>
      <c r="L53" s="84">
        <v>3</v>
      </c>
      <c r="M53" s="32">
        <v>16</v>
      </c>
    </row>
    <row r="54" spans="2:13" x14ac:dyDescent="0.25">
      <c r="B54" s="27"/>
      <c r="C54" s="31"/>
      <c r="D54" s="33">
        <f t="shared" ref="D54:M54" si="11">SUM(D51:D53)</f>
        <v>19</v>
      </c>
      <c r="E54" s="33">
        <f t="shared" si="11"/>
        <v>100</v>
      </c>
      <c r="F54" s="33">
        <f t="shared" si="11"/>
        <v>19</v>
      </c>
      <c r="G54" s="34">
        <f t="shared" si="11"/>
        <v>100</v>
      </c>
      <c r="H54" s="33">
        <f t="shared" si="11"/>
        <v>19</v>
      </c>
      <c r="I54" s="34">
        <f t="shared" si="11"/>
        <v>100</v>
      </c>
      <c r="J54" s="33">
        <f t="shared" si="11"/>
        <v>19</v>
      </c>
      <c r="K54" s="34">
        <f t="shared" si="11"/>
        <v>100</v>
      </c>
      <c r="L54" s="33">
        <f t="shared" si="11"/>
        <v>19</v>
      </c>
      <c r="M54" s="34">
        <f t="shared" si="11"/>
        <v>100</v>
      </c>
    </row>
    <row r="55" spans="2:13" x14ac:dyDescent="0.25">
      <c r="B55" s="27" t="s">
        <v>809</v>
      </c>
      <c r="C55" s="31" t="s">
        <v>826</v>
      </c>
      <c r="D55" s="84">
        <v>7</v>
      </c>
      <c r="E55" s="32">
        <v>37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 t="s">
        <v>810</v>
      </c>
      <c r="C56" s="31" t="s">
        <v>826</v>
      </c>
      <c r="D56" s="84">
        <v>7</v>
      </c>
      <c r="E56" s="32">
        <v>37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25">
      <c r="B57" s="27" t="s">
        <v>811</v>
      </c>
      <c r="C57" s="31" t="s">
        <v>826</v>
      </c>
      <c r="D57" s="84">
        <v>5</v>
      </c>
      <c r="E57" s="32">
        <v>26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25">
      <c r="B58" s="27"/>
      <c r="C58" s="31"/>
      <c r="D58" s="33">
        <f>SUM(D55:D57)</f>
        <v>19</v>
      </c>
      <c r="E58" s="33">
        <f>SUM(E55:E57)</f>
        <v>100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25"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4:B34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1:E41"/>
    <mergeCell ref="F41:G41"/>
    <mergeCell ref="H41:I41"/>
    <mergeCell ref="D50:E50"/>
    <mergeCell ref="F50:G50"/>
    <mergeCell ref="H50:I50"/>
    <mergeCell ref="B36:E36"/>
    <mergeCell ref="J50:K50"/>
    <mergeCell ref="L50:M50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3:B3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7"/>
  <sheetViews>
    <sheetView tabSelected="1" topLeftCell="A38" workbookViewId="0">
      <selection activeCell="F58" sqref="F58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 x14ac:dyDescent="0.25">
      <c r="A2" s="85" t="s">
        <v>1412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46"/>
      <c r="V2" s="46"/>
      <c r="W2" s="46"/>
      <c r="X2" s="46"/>
      <c r="Y2" s="46"/>
      <c r="Z2" s="46"/>
      <c r="AA2" s="46"/>
      <c r="AB2" s="46"/>
      <c r="AC2" s="46"/>
      <c r="AD2" s="7"/>
      <c r="AE2" s="7"/>
      <c r="AF2" s="7"/>
      <c r="AG2" s="7"/>
      <c r="AH2" s="7"/>
      <c r="AI2" s="7"/>
      <c r="AJ2" s="7"/>
      <c r="AK2" s="7"/>
      <c r="GQ2" s="92" t="s">
        <v>1371</v>
      </c>
      <c r="GR2" s="92"/>
      <c r="II2" s="92" t="s">
        <v>1383</v>
      </c>
      <c r="IJ2" s="92"/>
    </row>
    <row r="3" spans="1:254" ht="15.6" x14ac:dyDescent="0.3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7"/>
      <c r="AE3" s="7"/>
      <c r="AF3" s="7"/>
      <c r="AG3" s="7"/>
      <c r="AH3" s="7"/>
      <c r="AI3" s="7"/>
      <c r="AJ3" s="7"/>
      <c r="AK3" s="7"/>
      <c r="II3" s="25"/>
      <c r="IJ3" s="25"/>
    </row>
    <row r="4" spans="1:254" ht="15.75" x14ac:dyDescent="0.25">
      <c r="A4" s="64"/>
      <c r="B4" s="65"/>
      <c r="C4" s="155" t="s">
        <v>1387</v>
      </c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 t="s">
        <v>2</v>
      </c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5"/>
      <c r="AP4" s="155"/>
      <c r="AQ4" s="155"/>
      <c r="AR4" s="155"/>
      <c r="AS4" s="155"/>
      <c r="AT4" s="155"/>
      <c r="AU4" s="155"/>
      <c r="AV4" s="155"/>
      <c r="AW4" s="155"/>
      <c r="AX4" s="155"/>
      <c r="AY4" s="155"/>
      <c r="AZ4" s="155"/>
      <c r="BA4" s="155"/>
      <c r="BB4" s="155"/>
      <c r="BC4" s="155"/>
      <c r="BD4" s="155"/>
      <c r="BE4" s="155"/>
      <c r="BF4" s="155"/>
      <c r="BG4" s="155"/>
      <c r="BH4" s="155"/>
      <c r="BI4" s="155"/>
      <c r="BJ4" s="155"/>
      <c r="BK4" s="155"/>
      <c r="BL4" s="155"/>
      <c r="BM4" s="155"/>
      <c r="BN4" s="155"/>
      <c r="BO4" s="155"/>
      <c r="BP4" s="155"/>
      <c r="BQ4" s="155"/>
      <c r="BR4" s="155"/>
      <c r="BS4" s="155"/>
      <c r="BT4" s="155"/>
      <c r="BU4" s="155"/>
      <c r="BV4" s="155"/>
      <c r="BW4" s="154" t="s">
        <v>87</v>
      </c>
      <c r="BX4" s="154"/>
      <c r="BY4" s="154"/>
      <c r="BZ4" s="154"/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 t="s">
        <v>114</v>
      </c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4"/>
      <c r="DD4" s="154"/>
      <c r="DE4" s="154"/>
      <c r="DF4" s="154"/>
      <c r="DG4" s="154"/>
      <c r="DH4" s="154"/>
      <c r="DI4" s="154"/>
      <c r="DJ4" s="154"/>
      <c r="DK4" s="154"/>
      <c r="DL4" s="154"/>
      <c r="DM4" s="154"/>
      <c r="DN4" s="154"/>
      <c r="DO4" s="154"/>
      <c r="DP4" s="154"/>
      <c r="DQ4" s="154"/>
      <c r="DR4" s="154"/>
      <c r="DS4" s="154"/>
      <c r="DT4" s="154"/>
      <c r="DU4" s="154"/>
      <c r="DV4" s="154"/>
      <c r="DW4" s="154"/>
      <c r="DX4" s="154"/>
      <c r="DY4" s="154"/>
      <c r="DZ4" s="154"/>
      <c r="EA4" s="154"/>
      <c r="EB4" s="154"/>
      <c r="EC4" s="154"/>
      <c r="ED4" s="154"/>
      <c r="EE4" s="154"/>
      <c r="EF4" s="154"/>
      <c r="EG4" s="154"/>
      <c r="EH4" s="154"/>
      <c r="EI4" s="154"/>
      <c r="EJ4" s="154"/>
      <c r="EK4" s="154"/>
      <c r="EL4" s="154"/>
      <c r="EM4" s="154"/>
      <c r="EN4" s="154"/>
      <c r="EO4" s="154"/>
      <c r="EP4" s="154"/>
      <c r="EQ4" s="154"/>
      <c r="ER4" s="154"/>
      <c r="ES4" s="154"/>
      <c r="ET4" s="154"/>
      <c r="EU4" s="154"/>
      <c r="EV4" s="154"/>
      <c r="EW4" s="154"/>
      <c r="EX4" s="154"/>
      <c r="EY4" s="154"/>
      <c r="EZ4" s="154"/>
      <c r="FA4" s="154"/>
      <c r="FB4" s="154"/>
      <c r="FC4" s="154"/>
      <c r="FD4" s="154"/>
      <c r="FE4" s="154"/>
      <c r="FF4" s="154"/>
      <c r="FG4" s="154"/>
      <c r="FH4" s="154"/>
      <c r="FI4" s="154"/>
      <c r="FJ4" s="154"/>
      <c r="FK4" s="154"/>
      <c r="FL4" s="154"/>
      <c r="FM4" s="154"/>
      <c r="FN4" s="154"/>
      <c r="FO4" s="154"/>
      <c r="FP4" s="154"/>
      <c r="FQ4" s="154"/>
      <c r="FR4" s="154"/>
      <c r="FS4" s="154"/>
      <c r="FT4" s="154"/>
      <c r="FU4" s="154"/>
      <c r="FV4" s="154"/>
      <c r="FW4" s="154"/>
      <c r="FX4" s="154"/>
      <c r="FY4" s="154"/>
      <c r="FZ4" s="154"/>
      <c r="GA4" s="154" t="s">
        <v>1386</v>
      </c>
      <c r="GB4" s="154"/>
      <c r="GC4" s="154"/>
      <c r="GD4" s="154"/>
      <c r="GE4" s="154"/>
      <c r="GF4" s="154"/>
      <c r="GG4" s="154"/>
      <c r="GH4" s="154"/>
      <c r="GI4" s="154"/>
      <c r="GJ4" s="154"/>
      <c r="GK4" s="154"/>
      <c r="GL4" s="154"/>
      <c r="GM4" s="154"/>
      <c r="GN4" s="154"/>
      <c r="GO4" s="154"/>
      <c r="GP4" s="154"/>
      <c r="GQ4" s="154"/>
      <c r="GR4" s="154"/>
    </row>
    <row r="5" spans="1:254" ht="13.5" customHeight="1" x14ac:dyDescent="0.25">
      <c r="A5" s="139" t="s">
        <v>0</v>
      </c>
      <c r="B5" s="139" t="s">
        <v>1</v>
      </c>
      <c r="C5" s="142" t="s">
        <v>1376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4"/>
      <c r="U5" s="127" t="s">
        <v>1377</v>
      </c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5"/>
      <c r="AM5" s="127" t="s">
        <v>3</v>
      </c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9"/>
      <c r="BE5" s="127" t="s">
        <v>329</v>
      </c>
      <c r="BF5" s="128"/>
      <c r="BG5" s="128"/>
      <c r="BH5" s="128"/>
      <c r="BI5" s="128"/>
      <c r="BJ5" s="128"/>
      <c r="BK5" s="128"/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9"/>
      <c r="BW5" s="127" t="s">
        <v>330</v>
      </c>
      <c r="BX5" s="128"/>
      <c r="BY5" s="128"/>
      <c r="BZ5" s="128"/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9"/>
      <c r="CO5" s="127" t="s">
        <v>157</v>
      </c>
      <c r="CP5" s="128"/>
      <c r="CQ5" s="128"/>
      <c r="CR5" s="128"/>
      <c r="CS5" s="128"/>
      <c r="CT5" s="128"/>
      <c r="CU5" s="128"/>
      <c r="CV5" s="128"/>
      <c r="CW5" s="128"/>
      <c r="CX5" s="128"/>
      <c r="CY5" s="128"/>
      <c r="CZ5" s="128"/>
      <c r="DA5" s="128"/>
      <c r="DB5" s="128"/>
      <c r="DC5" s="128"/>
      <c r="DD5" s="128"/>
      <c r="DE5" s="128"/>
      <c r="DF5" s="129"/>
      <c r="DG5" s="159" t="s">
        <v>115</v>
      </c>
      <c r="DH5" s="160"/>
      <c r="DI5" s="160"/>
      <c r="DJ5" s="160"/>
      <c r="DK5" s="160"/>
      <c r="DL5" s="160"/>
      <c r="DM5" s="160"/>
      <c r="DN5" s="160"/>
      <c r="DO5" s="160"/>
      <c r="DP5" s="160"/>
      <c r="DQ5" s="160"/>
      <c r="DR5" s="160"/>
      <c r="DS5" s="160"/>
      <c r="DT5" s="160"/>
      <c r="DU5" s="160"/>
      <c r="DV5" s="160"/>
      <c r="DW5" s="160"/>
      <c r="DX5" s="161"/>
      <c r="DY5" s="156" t="s">
        <v>172</v>
      </c>
      <c r="DZ5" s="157"/>
      <c r="EA5" s="157"/>
      <c r="EB5" s="157"/>
      <c r="EC5" s="157"/>
      <c r="ED5" s="157"/>
      <c r="EE5" s="157"/>
      <c r="EF5" s="157"/>
      <c r="EG5" s="157"/>
      <c r="EH5" s="157"/>
      <c r="EI5" s="157"/>
      <c r="EJ5" s="157"/>
      <c r="EK5" s="157"/>
      <c r="EL5" s="157"/>
      <c r="EM5" s="157"/>
      <c r="EN5" s="157"/>
      <c r="EO5" s="157"/>
      <c r="EP5" s="158"/>
      <c r="EQ5" s="156" t="s">
        <v>184</v>
      </c>
      <c r="ER5" s="157"/>
      <c r="ES5" s="157"/>
      <c r="ET5" s="157"/>
      <c r="EU5" s="157"/>
      <c r="EV5" s="157"/>
      <c r="EW5" s="157"/>
      <c r="EX5" s="157"/>
      <c r="EY5" s="157"/>
      <c r="EZ5" s="157"/>
      <c r="FA5" s="157"/>
      <c r="FB5" s="157"/>
      <c r="FC5" s="157"/>
      <c r="FD5" s="157"/>
      <c r="FE5" s="157"/>
      <c r="FF5" s="157"/>
      <c r="FG5" s="157"/>
      <c r="FH5" s="158"/>
      <c r="FI5" s="156" t="s">
        <v>116</v>
      </c>
      <c r="FJ5" s="157"/>
      <c r="FK5" s="157"/>
      <c r="FL5" s="157"/>
      <c r="FM5" s="157"/>
      <c r="FN5" s="157"/>
      <c r="FO5" s="157"/>
      <c r="FP5" s="157"/>
      <c r="FQ5" s="157"/>
      <c r="FR5" s="157"/>
      <c r="FS5" s="157"/>
      <c r="FT5" s="157"/>
      <c r="FU5" s="157"/>
      <c r="FV5" s="157"/>
      <c r="FW5" s="157"/>
      <c r="FX5" s="157"/>
      <c r="FY5" s="157"/>
      <c r="FZ5" s="158"/>
      <c r="GA5" s="115" t="s">
        <v>1390</v>
      </c>
      <c r="GB5" s="116"/>
      <c r="GC5" s="116"/>
      <c r="GD5" s="116"/>
      <c r="GE5" s="116"/>
      <c r="GF5" s="116"/>
      <c r="GG5" s="116"/>
      <c r="GH5" s="116"/>
      <c r="GI5" s="116"/>
      <c r="GJ5" s="116"/>
      <c r="GK5" s="116"/>
      <c r="GL5" s="116"/>
      <c r="GM5" s="116"/>
      <c r="GN5" s="116"/>
      <c r="GO5" s="116"/>
      <c r="GP5" s="116"/>
      <c r="GQ5" s="116"/>
      <c r="GR5" s="116"/>
      <c r="GS5" s="116"/>
      <c r="GT5" s="116"/>
      <c r="GU5" s="116"/>
      <c r="GV5" s="116"/>
      <c r="GW5" s="116"/>
      <c r="GX5" s="116"/>
      <c r="GY5" s="116"/>
      <c r="GZ5" s="116"/>
      <c r="HA5" s="117"/>
      <c r="HB5" s="57"/>
      <c r="HC5" s="57"/>
      <c r="HD5" s="57"/>
      <c r="HE5" s="57"/>
      <c r="HF5" s="57"/>
      <c r="HG5" s="57"/>
      <c r="HH5" s="57"/>
      <c r="HI5" s="57"/>
      <c r="HJ5" s="39"/>
    </row>
    <row r="6" spans="1:254" ht="15.75" hidden="1" customHeight="1" x14ac:dyDescent="0.3">
      <c r="A6" s="140"/>
      <c r="B6" s="140"/>
      <c r="C6" s="145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  <c r="FF6" s="47"/>
      <c r="FG6" s="47"/>
      <c r="FH6" s="47"/>
      <c r="FI6" s="47"/>
      <c r="FJ6" s="47"/>
      <c r="FK6" s="47"/>
      <c r="FL6" s="47"/>
      <c r="FM6" s="47"/>
      <c r="FN6" s="47"/>
      <c r="FO6" s="47"/>
      <c r="FP6" s="47"/>
      <c r="FQ6" s="47"/>
      <c r="FR6" s="47"/>
      <c r="FS6" s="47"/>
      <c r="FT6" s="47"/>
      <c r="FU6" s="47"/>
      <c r="FV6" s="47"/>
      <c r="FW6" s="47"/>
      <c r="FX6" s="47"/>
      <c r="FY6" s="47"/>
      <c r="FZ6" s="47"/>
      <c r="GA6" s="47"/>
      <c r="GB6" s="47"/>
      <c r="GC6" s="47"/>
      <c r="GD6" s="47"/>
      <c r="GE6" s="47"/>
      <c r="GF6" s="47"/>
      <c r="GG6" s="47"/>
      <c r="GH6" s="47"/>
      <c r="GI6" s="47"/>
      <c r="GJ6" s="47"/>
      <c r="GK6" s="47"/>
      <c r="GL6" s="47"/>
      <c r="GM6" s="47"/>
      <c r="GN6" s="47"/>
      <c r="GO6" s="47"/>
      <c r="GP6" s="47"/>
      <c r="GQ6" s="47"/>
      <c r="GR6" s="47"/>
      <c r="GS6" s="47"/>
      <c r="GT6" s="47"/>
      <c r="GU6" s="47"/>
      <c r="GV6" s="47"/>
      <c r="GW6" s="47"/>
      <c r="GX6" s="47"/>
      <c r="GY6" s="47"/>
      <c r="GZ6" s="47"/>
      <c r="HA6" s="47"/>
      <c r="HJ6" s="56"/>
    </row>
    <row r="7" spans="1:254" ht="15.75" hidden="1" customHeight="1" x14ac:dyDescent="0.3">
      <c r="A7" s="140"/>
      <c r="B7" s="140"/>
      <c r="C7" s="145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J7" s="56"/>
    </row>
    <row r="8" spans="1:254" ht="15.75" hidden="1" customHeight="1" x14ac:dyDescent="0.3">
      <c r="A8" s="140"/>
      <c r="B8" s="140"/>
      <c r="C8" s="145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J8" s="56"/>
    </row>
    <row r="9" spans="1:254" ht="15.75" hidden="1" customHeight="1" x14ac:dyDescent="0.3">
      <c r="A9" s="140"/>
      <c r="B9" s="140"/>
      <c r="C9" s="145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J9" s="56"/>
    </row>
    <row r="10" spans="1:254" ht="15.75" hidden="1" customHeight="1" x14ac:dyDescent="0.3">
      <c r="A10" s="140"/>
      <c r="B10" s="140"/>
      <c r="C10" s="148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5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57"/>
      <c r="HC10" s="57"/>
      <c r="HD10" s="57"/>
      <c r="HE10" s="57"/>
      <c r="HF10" s="57"/>
      <c r="HG10" s="57"/>
      <c r="HH10" s="57"/>
      <c r="HI10" s="57"/>
      <c r="HJ10" s="39"/>
    </row>
    <row r="11" spans="1:254" ht="15.75" x14ac:dyDescent="0.25">
      <c r="A11" s="140"/>
      <c r="B11" s="140"/>
      <c r="C11" s="133" t="s">
        <v>434</v>
      </c>
      <c r="D11" s="134"/>
      <c r="E11" s="135"/>
      <c r="F11" s="133" t="s">
        <v>435</v>
      </c>
      <c r="G11" s="134"/>
      <c r="H11" s="135"/>
      <c r="I11" s="133" t="s">
        <v>491</v>
      </c>
      <c r="J11" s="134"/>
      <c r="K11" s="135"/>
      <c r="L11" s="133" t="s">
        <v>436</v>
      </c>
      <c r="M11" s="134"/>
      <c r="N11" s="135"/>
      <c r="O11" s="133" t="s">
        <v>437</v>
      </c>
      <c r="P11" s="134"/>
      <c r="Q11" s="135"/>
      <c r="R11" s="133" t="s">
        <v>438</v>
      </c>
      <c r="S11" s="134"/>
      <c r="T11" s="135"/>
      <c r="U11" s="133" t="s">
        <v>439</v>
      </c>
      <c r="V11" s="134"/>
      <c r="W11" s="135"/>
      <c r="X11" s="133" t="s">
        <v>440</v>
      </c>
      <c r="Y11" s="134"/>
      <c r="Z11" s="135"/>
      <c r="AA11" s="133" t="s">
        <v>492</v>
      </c>
      <c r="AB11" s="134"/>
      <c r="AC11" s="135"/>
      <c r="AD11" s="133" t="s">
        <v>441</v>
      </c>
      <c r="AE11" s="134"/>
      <c r="AF11" s="135"/>
      <c r="AG11" s="133" t="s">
        <v>442</v>
      </c>
      <c r="AH11" s="134"/>
      <c r="AI11" s="135"/>
      <c r="AJ11" s="133" t="s">
        <v>443</v>
      </c>
      <c r="AK11" s="134"/>
      <c r="AL11" s="135"/>
      <c r="AM11" s="121" t="s">
        <v>444</v>
      </c>
      <c r="AN11" s="122"/>
      <c r="AO11" s="123"/>
      <c r="AP11" s="133" t="s">
        <v>445</v>
      </c>
      <c r="AQ11" s="134"/>
      <c r="AR11" s="135"/>
      <c r="AS11" s="133" t="s">
        <v>446</v>
      </c>
      <c r="AT11" s="134"/>
      <c r="AU11" s="135"/>
      <c r="AV11" s="133" t="s">
        <v>447</v>
      </c>
      <c r="AW11" s="134"/>
      <c r="AX11" s="135"/>
      <c r="AY11" s="133" t="s">
        <v>448</v>
      </c>
      <c r="AZ11" s="134"/>
      <c r="BA11" s="135"/>
      <c r="BB11" s="133" t="s">
        <v>449</v>
      </c>
      <c r="BC11" s="134"/>
      <c r="BD11" s="135"/>
      <c r="BE11" s="121" t="s">
        <v>493</v>
      </c>
      <c r="BF11" s="122"/>
      <c r="BG11" s="123"/>
      <c r="BH11" s="121" t="s">
        <v>450</v>
      </c>
      <c r="BI11" s="122"/>
      <c r="BJ11" s="123"/>
      <c r="BK11" s="133" t="s">
        <v>451</v>
      </c>
      <c r="BL11" s="134"/>
      <c r="BM11" s="135"/>
      <c r="BN11" s="133" t="s">
        <v>452</v>
      </c>
      <c r="BO11" s="134"/>
      <c r="BP11" s="135"/>
      <c r="BQ11" s="121" t="s">
        <v>453</v>
      </c>
      <c r="BR11" s="122"/>
      <c r="BS11" s="123"/>
      <c r="BT11" s="133" t="s">
        <v>454</v>
      </c>
      <c r="BU11" s="134"/>
      <c r="BV11" s="135"/>
      <c r="BW11" s="121" t="s">
        <v>455</v>
      </c>
      <c r="BX11" s="122"/>
      <c r="BY11" s="123"/>
      <c r="BZ11" s="121" t="s">
        <v>456</v>
      </c>
      <c r="CA11" s="122"/>
      <c r="CB11" s="123"/>
      <c r="CC11" s="121" t="s">
        <v>494</v>
      </c>
      <c r="CD11" s="122"/>
      <c r="CE11" s="123"/>
      <c r="CF11" s="121" t="s">
        <v>457</v>
      </c>
      <c r="CG11" s="122"/>
      <c r="CH11" s="123"/>
      <c r="CI11" s="121" t="s">
        <v>458</v>
      </c>
      <c r="CJ11" s="122"/>
      <c r="CK11" s="123"/>
      <c r="CL11" s="121" t="s">
        <v>459</v>
      </c>
      <c r="CM11" s="122"/>
      <c r="CN11" s="123"/>
      <c r="CO11" s="130" t="s">
        <v>460</v>
      </c>
      <c r="CP11" s="131"/>
      <c r="CQ11" s="132"/>
      <c r="CR11" s="130" t="s">
        <v>461</v>
      </c>
      <c r="CS11" s="131"/>
      <c r="CT11" s="132"/>
      <c r="CU11" s="130" t="s">
        <v>495</v>
      </c>
      <c r="CV11" s="131"/>
      <c r="CW11" s="132"/>
      <c r="CX11" s="130" t="s">
        <v>462</v>
      </c>
      <c r="CY11" s="131"/>
      <c r="CZ11" s="132"/>
      <c r="DA11" s="130" t="s">
        <v>463</v>
      </c>
      <c r="DB11" s="131"/>
      <c r="DC11" s="132"/>
      <c r="DD11" s="130" t="s">
        <v>464</v>
      </c>
      <c r="DE11" s="131"/>
      <c r="DF11" s="132"/>
      <c r="DG11" s="130" t="s">
        <v>465</v>
      </c>
      <c r="DH11" s="131"/>
      <c r="DI11" s="132"/>
      <c r="DJ11" s="130" t="s">
        <v>466</v>
      </c>
      <c r="DK11" s="131"/>
      <c r="DL11" s="132"/>
      <c r="DM11" s="130" t="s">
        <v>467</v>
      </c>
      <c r="DN11" s="131"/>
      <c r="DO11" s="132"/>
      <c r="DP11" s="130" t="s">
        <v>468</v>
      </c>
      <c r="DQ11" s="131"/>
      <c r="DR11" s="132"/>
      <c r="DS11" s="130" t="s">
        <v>469</v>
      </c>
      <c r="DT11" s="131"/>
      <c r="DU11" s="132"/>
      <c r="DV11" s="130" t="s">
        <v>470</v>
      </c>
      <c r="DW11" s="131"/>
      <c r="DX11" s="132"/>
      <c r="DY11" s="130" t="s">
        <v>496</v>
      </c>
      <c r="DZ11" s="131"/>
      <c r="EA11" s="132"/>
      <c r="EB11" s="130" t="s">
        <v>471</v>
      </c>
      <c r="EC11" s="131"/>
      <c r="ED11" s="132"/>
      <c r="EE11" s="130" t="s">
        <v>472</v>
      </c>
      <c r="EF11" s="131"/>
      <c r="EG11" s="132"/>
      <c r="EH11" s="130" t="s">
        <v>473</v>
      </c>
      <c r="EI11" s="131"/>
      <c r="EJ11" s="132"/>
      <c r="EK11" s="130" t="s">
        <v>474</v>
      </c>
      <c r="EL11" s="131"/>
      <c r="EM11" s="132"/>
      <c r="EN11" s="130" t="s">
        <v>475</v>
      </c>
      <c r="EO11" s="131"/>
      <c r="EP11" s="132"/>
      <c r="EQ11" s="130" t="s">
        <v>476</v>
      </c>
      <c r="ER11" s="131"/>
      <c r="ES11" s="132"/>
      <c r="ET11" s="130" t="s">
        <v>477</v>
      </c>
      <c r="EU11" s="131"/>
      <c r="EV11" s="132"/>
      <c r="EW11" s="130" t="s">
        <v>478</v>
      </c>
      <c r="EX11" s="131"/>
      <c r="EY11" s="132"/>
      <c r="EZ11" s="130" t="s">
        <v>479</v>
      </c>
      <c r="FA11" s="131"/>
      <c r="FB11" s="132"/>
      <c r="FC11" s="130" t="s">
        <v>497</v>
      </c>
      <c r="FD11" s="131"/>
      <c r="FE11" s="132"/>
      <c r="FF11" s="130" t="s">
        <v>480</v>
      </c>
      <c r="FG11" s="131"/>
      <c r="FH11" s="132"/>
      <c r="FI11" s="130" t="s">
        <v>481</v>
      </c>
      <c r="FJ11" s="131"/>
      <c r="FK11" s="132"/>
      <c r="FL11" s="130" t="s">
        <v>482</v>
      </c>
      <c r="FM11" s="131"/>
      <c r="FN11" s="132"/>
      <c r="FO11" s="130" t="s">
        <v>483</v>
      </c>
      <c r="FP11" s="131"/>
      <c r="FQ11" s="132"/>
      <c r="FR11" s="130" t="s">
        <v>484</v>
      </c>
      <c r="FS11" s="131"/>
      <c r="FT11" s="132"/>
      <c r="FU11" s="130" t="s">
        <v>485</v>
      </c>
      <c r="FV11" s="131"/>
      <c r="FW11" s="132"/>
      <c r="FX11" s="130" t="s">
        <v>498</v>
      </c>
      <c r="FY11" s="131"/>
      <c r="FZ11" s="132"/>
      <c r="GA11" s="130" t="s">
        <v>486</v>
      </c>
      <c r="GB11" s="131"/>
      <c r="GC11" s="132"/>
      <c r="GD11" s="130" t="s">
        <v>487</v>
      </c>
      <c r="GE11" s="131"/>
      <c r="GF11" s="132"/>
      <c r="GG11" s="130" t="s">
        <v>499</v>
      </c>
      <c r="GH11" s="131"/>
      <c r="GI11" s="132"/>
      <c r="GJ11" s="130" t="s">
        <v>488</v>
      </c>
      <c r="GK11" s="131"/>
      <c r="GL11" s="132"/>
      <c r="GM11" s="130" t="s">
        <v>489</v>
      </c>
      <c r="GN11" s="131"/>
      <c r="GO11" s="132"/>
      <c r="GP11" s="130" t="s">
        <v>490</v>
      </c>
      <c r="GQ11" s="131"/>
      <c r="GR11" s="132"/>
      <c r="GZ11" s="47"/>
    </row>
    <row r="12" spans="1:254" ht="85.5" customHeight="1" x14ac:dyDescent="0.25">
      <c r="A12" s="140"/>
      <c r="B12" s="140"/>
      <c r="C12" s="136" t="s">
        <v>1046</v>
      </c>
      <c r="D12" s="137"/>
      <c r="E12" s="138"/>
      <c r="F12" s="136" t="s">
        <v>1049</v>
      </c>
      <c r="G12" s="137"/>
      <c r="H12" s="138"/>
      <c r="I12" s="136" t="s">
        <v>1052</v>
      </c>
      <c r="J12" s="137"/>
      <c r="K12" s="138"/>
      <c r="L12" s="136" t="s">
        <v>536</v>
      </c>
      <c r="M12" s="137"/>
      <c r="N12" s="138"/>
      <c r="O12" s="136" t="s">
        <v>1055</v>
      </c>
      <c r="P12" s="137"/>
      <c r="Q12" s="138"/>
      <c r="R12" s="136" t="s">
        <v>1058</v>
      </c>
      <c r="S12" s="137"/>
      <c r="T12" s="138"/>
      <c r="U12" s="136" t="s">
        <v>1062</v>
      </c>
      <c r="V12" s="137"/>
      <c r="W12" s="138"/>
      <c r="X12" s="136" t="s">
        <v>537</v>
      </c>
      <c r="Y12" s="137"/>
      <c r="Z12" s="138"/>
      <c r="AA12" s="136" t="s">
        <v>538</v>
      </c>
      <c r="AB12" s="137"/>
      <c r="AC12" s="138"/>
      <c r="AD12" s="136" t="s">
        <v>539</v>
      </c>
      <c r="AE12" s="137"/>
      <c r="AF12" s="138"/>
      <c r="AG12" s="136" t="s">
        <v>1067</v>
      </c>
      <c r="AH12" s="137"/>
      <c r="AI12" s="138"/>
      <c r="AJ12" s="136" t="s">
        <v>540</v>
      </c>
      <c r="AK12" s="137"/>
      <c r="AL12" s="138"/>
      <c r="AM12" s="136" t="s">
        <v>541</v>
      </c>
      <c r="AN12" s="137"/>
      <c r="AO12" s="138"/>
      <c r="AP12" s="136" t="s">
        <v>542</v>
      </c>
      <c r="AQ12" s="137"/>
      <c r="AR12" s="138"/>
      <c r="AS12" s="136" t="s">
        <v>1070</v>
      </c>
      <c r="AT12" s="137"/>
      <c r="AU12" s="138"/>
      <c r="AV12" s="136" t="s">
        <v>1320</v>
      </c>
      <c r="AW12" s="137"/>
      <c r="AX12" s="138"/>
      <c r="AY12" s="136" t="s">
        <v>543</v>
      </c>
      <c r="AZ12" s="137"/>
      <c r="BA12" s="138"/>
      <c r="BB12" s="136" t="s">
        <v>527</v>
      </c>
      <c r="BC12" s="137"/>
      <c r="BD12" s="138"/>
      <c r="BE12" s="136" t="s">
        <v>544</v>
      </c>
      <c r="BF12" s="137"/>
      <c r="BG12" s="138"/>
      <c r="BH12" s="136" t="s">
        <v>1076</v>
      </c>
      <c r="BI12" s="137"/>
      <c r="BJ12" s="138"/>
      <c r="BK12" s="136" t="s">
        <v>545</v>
      </c>
      <c r="BL12" s="137"/>
      <c r="BM12" s="138"/>
      <c r="BN12" s="136" t="s">
        <v>546</v>
      </c>
      <c r="BO12" s="137"/>
      <c r="BP12" s="138"/>
      <c r="BQ12" s="136" t="s">
        <v>547</v>
      </c>
      <c r="BR12" s="137"/>
      <c r="BS12" s="138"/>
      <c r="BT12" s="136" t="s">
        <v>548</v>
      </c>
      <c r="BU12" s="137"/>
      <c r="BV12" s="138"/>
      <c r="BW12" s="136" t="s">
        <v>1083</v>
      </c>
      <c r="BX12" s="137"/>
      <c r="BY12" s="138"/>
      <c r="BZ12" s="136" t="s">
        <v>555</v>
      </c>
      <c r="CA12" s="137"/>
      <c r="CB12" s="138"/>
      <c r="CC12" s="136" t="s">
        <v>1087</v>
      </c>
      <c r="CD12" s="137"/>
      <c r="CE12" s="138"/>
      <c r="CF12" s="136" t="s">
        <v>556</v>
      </c>
      <c r="CG12" s="137"/>
      <c r="CH12" s="138"/>
      <c r="CI12" s="136" t="s">
        <v>557</v>
      </c>
      <c r="CJ12" s="137"/>
      <c r="CK12" s="138"/>
      <c r="CL12" s="136" t="s">
        <v>558</v>
      </c>
      <c r="CM12" s="137"/>
      <c r="CN12" s="138"/>
      <c r="CO12" s="124" t="s">
        <v>600</v>
      </c>
      <c r="CP12" s="125"/>
      <c r="CQ12" s="126"/>
      <c r="CR12" s="124" t="s">
        <v>597</v>
      </c>
      <c r="CS12" s="125"/>
      <c r="CT12" s="126"/>
      <c r="CU12" s="124" t="s">
        <v>601</v>
      </c>
      <c r="CV12" s="125"/>
      <c r="CW12" s="126"/>
      <c r="CX12" s="124" t="s">
        <v>598</v>
      </c>
      <c r="CY12" s="125"/>
      <c r="CZ12" s="126"/>
      <c r="DA12" s="124" t="s">
        <v>599</v>
      </c>
      <c r="DB12" s="125"/>
      <c r="DC12" s="126"/>
      <c r="DD12" s="124" t="s">
        <v>1099</v>
      </c>
      <c r="DE12" s="125"/>
      <c r="DF12" s="126"/>
      <c r="DG12" s="124" t="s">
        <v>1102</v>
      </c>
      <c r="DH12" s="125"/>
      <c r="DI12" s="126"/>
      <c r="DJ12" s="124" t="s">
        <v>602</v>
      </c>
      <c r="DK12" s="125"/>
      <c r="DL12" s="126"/>
      <c r="DM12" s="124" t="s">
        <v>1106</v>
      </c>
      <c r="DN12" s="125"/>
      <c r="DO12" s="126"/>
      <c r="DP12" s="124" t="s">
        <v>603</v>
      </c>
      <c r="DQ12" s="125"/>
      <c r="DR12" s="126"/>
      <c r="DS12" s="124" t="s">
        <v>604</v>
      </c>
      <c r="DT12" s="125"/>
      <c r="DU12" s="126"/>
      <c r="DV12" s="124" t="s">
        <v>1114</v>
      </c>
      <c r="DW12" s="125"/>
      <c r="DX12" s="126"/>
      <c r="DY12" s="124" t="s">
        <v>605</v>
      </c>
      <c r="DZ12" s="125"/>
      <c r="EA12" s="126"/>
      <c r="EB12" s="124" t="s">
        <v>606</v>
      </c>
      <c r="EC12" s="125"/>
      <c r="ED12" s="126"/>
      <c r="EE12" s="124" t="s">
        <v>607</v>
      </c>
      <c r="EF12" s="125"/>
      <c r="EG12" s="126"/>
      <c r="EH12" s="124" t="s">
        <v>608</v>
      </c>
      <c r="EI12" s="125"/>
      <c r="EJ12" s="126"/>
      <c r="EK12" s="151" t="s">
        <v>609</v>
      </c>
      <c r="EL12" s="152"/>
      <c r="EM12" s="153"/>
      <c r="EN12" s="124" t="s">
        <v>1125</v>
      </c>
      <c r="EO12" s="125"/>
      <c r="EP12" s="126"/>
      <c r="EQ12" s="124" t="s">
        <v>610</v>
      </c>
      <c r="ER12" s="125"/>
      <c r="ES12" s="126"/>
      <c r="ET12" s="124" t="s">
        <v>611</v>
      </c>
      <c r="EU12" s="125"/>
      <c r="EV12" s="126"/>
      <c r="EW12" s="124" t="s">
        <v>1131</v>
      </c>
      <c r="EX12" s="125"/>
      <c r="EY12" s="126"/>
      <c r="EZ12" s="124" t="s">
        <v>613</v>
      </c>
      <c r="FA12" s="125"/>
      <c r="FB12" s="126"/>
      <c r="FC12" s="124" t="s">
        <v>614</v>
      </c>
      <c r="FD12" s="125"/>
      <c r="FE12" s="126"/>
      <c r="FF12" s="124" t="s">
        <v>612</v>
      </c>
      <c r="FG12" s="125"/>
      <c r="FH12" s="126"/>
      <c r="FI12" s="124" t="s">
        <v>1136</v>
      </c>
      <c r="FJ12" s="125"/>
      <c r="FK12" s="126"/>
      <c r="FL12" s="124" t="s">
        <v>615</v>
      </c>
      <c r="FM12" s="125"/>
      <c r="FN12" s="126"/>
      <c r="FO12" s="124" t="s">
        <v>1140</v>
      </c>
      <c r="FP12" s="125"/>
      <c r="FQ12" s="126"/>
      <c r="FR12" s="124" t="s">
        <v>617</v>
      </c>
      <c r="FS12" s="125"/>
      <c r="FT12" s="126"/>
      <c r="FU12" s="151" t="s">
        <v>1323</v>
      </c>
      <c r="FV12" s="152"/>
      <c r="FW12" s="153"/>
      <c r="FX12" s="124" t="s">
        <v>1324</v>
      </c>
      <c r="FY12" s="125"/>
      <c r="FZ12" s="126"/>
      <c r="GA12" s="124" t="s">
        <v>621</v>
      </c>
      <c r="GB12" s="125"/>
      <c r="GC12" s="126"/>
      <c r="GD12" s="124" t="s">
        <v>1146</v>
      </c>
      <c r="GE12" s="125"/>
      <c r="GF12" s="126"/>
      <c r="GG12" s="124" t="s">
        <v>624</v>
      </c>
      <c r="GH12" s="125"/>
      <c r="GI12" s="126"/>
      <c r="GJ12" s="124" t="s">
        <v>1152</v>
      </c>
      <c r="GK12" s="125"/>
      <c r="GL12" s="126"/>
      <c r="GM12" s="124" t="s">
        <v>1156</v>
      </c>
      <c r="GN12" s="125"/>
      <c r="GO12" s="126"/>
      <c r="GP12" s="124" t="s">
        <v>1325</v>
      </c>
      <c r="GQ12" s="125"/>
      <c r="GR12" s="126"/>
      <c r="GS12" s="37"/>
    </row>
    <row r="13" spans="1:254" ht="100.5" customHeight="1" x14ac:dyDescent="0.25">
      <c r="A13" s="141"/>
      <c r="B13" s="141"/>
      <c r="C13" s="49" t="s">
        <v>1047</v>
      </c>
      <c r="D13" s="49" t="s">
        <v>1048</v>
      </c>
      <c r="E13" s="49" t="s">
        <v>32</v>
      </c>
      <c r="F13" s="49" t="s">
        <v>500</v>
      </c>
      <c r="G13" s="49" t="s">
        <v>1050</v>
      </c>
      <c r="H13" s="49" t="s">
        <v>1051</v>
      </c>
      <c r="I13" s="49" t="s">
        <v>331</v>
      </c>
      <c r="J13" s="49" t="s">
        <v>1053</v>
      </c>
      <c r="K13" s="49" t="s">
        <v>1054</v>
      </c>
      <c r="L13" s="49" t="s">
        <v>501</v>
      </c>
      <c r="M13" s="49" t="s">
        <v>502</v>
      </c>
      <c r="N13" s="49" t="s">
        <v>503</v>
      </c>
      <c r="O13" s="49" t="s">
        <v>1056</v>
      </c>
      <c r="P13" s="49" t="s">
        <v>1056</v>
      </c>
      <c r="Q13" s="49" t="s">
        <v>1057</v>
      </c>
      <c r="R13" s="49" t="s">
        <v>1059</v>
      </c>
      <c r="S13" s="49" t="s">
        <v>1060</v>
      </c>
      <c r="T13" s="49" t="s">
        <v>1061</v>
      </c>
      <c r="U13" s="49" t="s">
        <v>1063</v>
      </c>
      <c r="V13" s="49" t="s">
        <v>1064</v>
      </c>
      <c r="W13" s="49" t="s">
        <v>1065</v>
      </c>
      <c r="X13" s="49" t="s">
        <v>196</v>
      </c>
      <c r="Y13" s="49" t="s">
        <v>208</v>
      </c>
      <c r="Z13" s="49" t="s">
        <v>210</v>
      </c>
      <c r="AA13" s="49" t="s">
        <v>504</v>
      </c>
      <c r="AB13" s="49" t="s">
        <v>505</v>
      </c>
      <c r="AC13" s="49" t="s">
        <v>506</v>
      </c>
      <c r="AD13" s="49" t="s">
        <v>507</v>
      </c>
      <c r="AE13" s="49" t="s">
        <v>508</v>
      </c>
      <c r="AF13" s="49" t="s">
        <v>1066</v>
      </c>
      <c r="AG13" s="49" t="s">
        <v>513</v>
      </c>
      <c r="AH13" s="49" t="s">
        <v>514</v>
      </c>
      <c r="AI13" s="49" t="s">
        <v>1068</v>
      </c>
      <c r="AJ13" s="49" t="s">
        <v>214</v>
      </c>
      <c r="AK13" s="49" t="s">
        <v>1069</v>
      </c>
      <c r="AL13" s="49" t="s">
        <v>516</v>
      </c>
      <c r="AM13" s="49" t="s">
        <v>517</v>
      </c>
      <c r="AN13" s="49" t="s">
        <v>518</v>
      </c>
      <c r="AO13" s="49" t="s">
        <v>519</v>
      </c>
      <c r="AP13" s="49" t="s">
        <v>242</v>
      </c>
      <c r="AQ13" s="49" t="s">
        <v>879</v>
      </c>
      <c r="AR13" s="49" t="s">
        <v>243</v>
      </c>
      <c r="AS13" s="49" t="s">
        <v>1071</v>
      </c>
      <c r="AT13" s="49" t="s">
        <v>1072</v>
      </c>
      <c r="AU13" s="49" t="s">
        <v>86</v>
      </c>
      <c r="AV13" s="49" t="s">
        <v>523</v>
      </c>
      <c r="AW13" s="49" t="s">
        <v>524</v>
      </c>
      <c r="AX13" s="49" t="s">
        <v>525</v>
      </c>
      <c r="AY13" s="49" t="s">
        <v>526</v>
      </c>
      <c r="AZ13" s="49" t="s">
        <v>1073</v>
      </c>
      <c r="BA13" s="49" t="s">
        <v>191</v>
      </c>
      <c r="BB13" s="49" t="s">
        <v>1074</v>
      </c>
      <c r="BC13" s="49" t="s">
        <v>528</v>
      </c>
      <c r="BD13" s="49" t="s">
        <v>1075</v>
      </c>
      <c r="BE13" s="49" t="s">
        <v>83</v>
      </c>
      <c r="BF13" s="49" t="s">
        <v>529</v>
      </c>
      <c r="BG13" s="49" t="s">
        <v>203</v>
      </c>
      <c r="BH13" s="49" t="s">
        <v>1077</v>
      </c>
      <c r="BI13" s="49" t="s">
        <v>1078</v>
      </c>
      <c r="BJ13" s="49" t="s">
        <v>1079</v>
      </c>
      <c r="BK13" s="49" t="s">
        <v>352</v>
      </c>
      <c r="BL13" s="49" t="s">
        <v>520</v>
      </c>
      <c r="BM13" s="49" t="s">
        <v>521</v>
      </c>
      <c r="BN13" s="49" t="s">
        <v>347</v>
      </c>
      <c r="BO13" s="49" t="s">
        <v>67</v>
      </c>
      <c r="BP13" s="49" t="s">
        <v>1080</v>
      </c>
      <c r="BQ13" s="49" t="s">
        <v>68</v>
      </c>
      <c r="BR13" s="49" t="s">
        <v>1081</v>
      </c>
      <c r="BS13" s="49" t="s">
        <v>1082</v>
      </c>
      <c r="BT13" s="49" t="s">
        <v>533</v>
      </c>
      <c r="BU13" s="49" t="s">
        <v>534</v>
      </c>
      <c r="BV13" s="51" t="s">
        <v>535</v>
      </c>
      <c r="BW13" s="52" t="s">
        <v>1084</v>
      </c>
      <c r="BX13" s="49" t="s">
        <v>1085</v>
      </c>
      <c r="BY13" s="49" t="s">
        <v>1086</v>
      </c>
      <c r="BZ13" s="49" t="s">
        <v>218</v>
      </c>
      <c r="CA13" s="49" t="s">
        <v>219</v>
      </c>
      <c r="CB13" s="49" t="s">
        <v>549</v>
      </c>
      <c r="CC13" s="49" t="s">
        <v>1088</v>
      </c>
      <c r="CD13" s="49" t="s">
        <v>1089</v>
      </c>
      <c r="CE13" s="49" t="s">
        <v>1090</v>
      </c>
      <c r="CF13" s="49" t="s">
        <v>1091</v>
      </c>
      <c r="CG13" s="49" t="s">
        <v>1092</v>
      </c>
      <c r="CH13" s="49" t="s">
        <v>1093</v>
      </c>
      <c r="CI13" s="49" t="s">
        <v>550</v>
      </c>
      <c r="CJ13" s="49" t="s">
        <v>551</v>
      </c>
      <c r="CK13" s="49" t="s">
        <v>552</v>
      </c>
      <c r="CL13" s="49" t="s">
        <v>553</v>
      </c>
      <c r="CM13" s="49" t="s">
        <v>554</v>
      </c>
      <c r="CN13" s="51" t="s">
        <v>1094</v>
      </c>
      <c r="CO13" s="49" t="s">
        <v>1095</v>
      </c>
      <c r="CP13" s="49" t="s">
        <v>1096</v>
      </c>
      <c r="CQ13" s="49" t="s">
        <v>1097</v>
      </c>
      <c r="CR13" s="49" t="s">
        <v>231</v>
      </c>
      <c r="CS13" s="49" t="s">
        <v>1098</v>
      </c>
      <c r="CT13" s="49" t="s">
        <v>232</v>
      </c>
      <c r="CU13" s="49" t="s">
        <v>565</v>
      </c>
      <c r="CV13" s="49" t="s">
        <v>566</v>
      </c>
      <c r="CW13" s="49" t="s">
        <v>567</v>
      </c>
      <c r="CX13" s="49" t="s">
        <v>559</v>
      </c>
      <c r="CY13" s="49" t="s">
        <v>560</v>
      </c>
      <c r="CZ13" s="49" t="s">
        <v>561</v>
      </c>
      <c r="DA13" s="49" t="s">
        <v>562</v>
      </c>
      <c r="DB13" s="49" t="s">
        <v>563</v>
      </c>
      <c r="DC13" s="49" t="s">
        <v>564</v>
      </c>
      <c r="DD13" s="49" t="s">
        <v>568</v>
      </c>
      <c r="DE13" s="49" t="s">
        <v>1100</v>
      </c>
      <c r="DF13" s="49" t="s">
        <v>1101</v>
      </c>
      <c r="DG13" s="49" t="s">
        <v>572</v>
      </c>
      <c r="DH13" s="49" t="s">
        <v>573</v>
      </c>
      <c r="DI13" s="49" t="s">
        <v>1103</v>
      </c>
      <c r="DJ13" s="49" t="s">
        <v>1104</v>
      </c>
      <c r="DK13" s="49" t="s">
        <v>569</v>
      </c>
      <c r="DL13" s="49" t="s">
        <v>1105</v>
      </c>
      <c r="DM13" s="49" t="s">
        <v>570</v>
      </c>
      <c r="DN13" s="49" t="s">
        <v>1107</v>
      </c>
      <c r="DO13" s="49" t="s">
        <v>1108</v>
      </c>
      <c r="DP13" s="49" t="s">
        <v>571</v>
      </c>
      <c r="DQ13" s="49" t="s">
        <v>1109</v>
      </c>
      <c r="DR13" s="49" t="s">
        <v>1110</v>
      </c>
      <c r="DS13" s="49" t="s">
        <v>1111</v>
      </c>
      <c r="DT13" s="49" t="s">
        <v>1112</v>
      </c>
      <c r="DU13" s="49" t="s">
        <v>1113</v>
      </c>
      <c r="DV13" s="49" t="s">
        <v>1115</v>
      </c>
      <c r="DW13" s="49" t="s">
        <v>1116</v>
      </c>
      <c r="DX13" s="49" t="s">
        <v>1321</v>
      </c>
      <c r="DY13" s="49" t="s">
        <v>1117</v>
      </c>
      <c r="DZ13" s="49" t="s">
        <v>1322</v>
      </c>
      <c r="EA13" s="49" t="s">
        <v>1118</v>
      </c>
      <c r="EB13" s="49" t="s">
        <v>575</v>
      </c>
      <c r="EC13" s="49" t="s">
        <v>576</v>
      </c>
      <c r="ED13" s="49" t="s">
        <v>1119</v>
      </c>
      <c r="EE13" s="49" t="s">
        <v>403</v>
      </c>
      <c r="EF13" s="49" t="s">
        <v>577</v>
      </c>
      <c r="EG13" s="49" t="s">
        <v>1120</v>
      </c>
      <c r="EH13" s="49" t="s">
        <v>578</v>
      </c>
      <c r="EI13" s="49" t="s">
        <v>579</v>
      </c>
      <c r="EJ13" s="49" t="s">
        <v>1121</v>
      </c>
      <c r="EK13" s="49" t="s">
        <v>1122</v>
      </c>
      <c r="EL13" s="49" t="s">
        <v>1123</v>
      </c>
      <c r="EM13" s="49" t="s">
        <v>1124</v>
      </c>
      <c r="EN13" s="49" t="s">
        <v>580</v>
      </c>
      <c r="EO13" s="49" t="s">
        <v>581</v>
      </c>
      <c r="EP13" s="49" t="s">
        <v>1126</v>
      </c>
      <c r="EQ13" s="49" t="s">
        <v>582</v>
      </c>
      <c r="ER13" s="49" t="s">
        <v>583</v>
      </c>
      <c r="ES13" s="49" t="s">
        <v>1127</v>
      </c>
      <c r="ET13" s="49" t="s">
        <v>1128</v>
      </c>
      <c r="EU13" s="49" t="s">
        <v>1129</v>
      </c>
      <c r="EV13" s="49" t="s">
        <v>1130</v>
      </c>
      <c r="EW13" s="49" t="s">
        <v>1132</v>
      </c>
      <c r="EX13" s="49" t="s">
        <v>1133</v>
      </c>
      <c r="EY13" s="49" t="s">
        <v>1134</v>
      </c>
      <c r="EZ13" s="49" t="s">
        <v>242</v>
      </c>
      <c r="FA13" s="49" t="s">
        <v>250</v>
      </c>
      <c r="FB13" s="49" t="s">
        <v>243</v>
      </c>
      <c r="FC13" s="49" t="s">
        <v>587</v>
      </c>
      <c r="FD13" s="49" t="s">
        <v>588</v>
      </c>
      <c r="FE13" s="49" t="s">
        <v>1135</v>
      </c>
      <c r="FF13" s="49" t="s">
        <v>584</v>
      </c>
      <c r="FG13" s="49" t="s">
        <v>585</v>
      </c>
      <c r="FH13" s="49" t="s">
        <v>586</v>
      </c>
      <c r="FI13" s="49" t="s">
        <v>1137</v>
      </c>
      <c r="FJ13" s="49" t="s">
        <v>1138</v>
      </c>
      <c r="FK13" s="49" t="s">
        <v>1139</v>
      </c>
      <c r="FL13" s="49" t="s">
        <v>589</v>
      </c>
      <c r="FM13" s="49" t="s">
        <v>590</v>
      </c>
      <c r="FN13" s="49" t="s">
        <v>591</v>
      </c>
      <c r="FO13" s="49" t="s">
        <v>1141</v>
      </c>
      <c r="FP13" s="49" t="s">
        <v>1142</v>
      </c>
      <c r="FQ13" s="49" t="s">
        <v>1143</v>
      </c>
      <c r="FR13" s="49" t="s">
        <v>1375</v>
      </c>
      <c r="FS13" s="49" t="s">
        <v>592</v>
      </c>
      <c r="FT13" s="49" t="s">
        <v>593</v>
      </c>
      <c r="FU13" s="49" t="s">
        <v>594</v>
      </c>
      <c r="FV13" s="49" t="s">
        <v>364</v>
      </c>
      <c r="FW13" s="49" t="s">
        <v>595</v>
      </c>
      <c r="FX13" s="49" t="s">
        <v>596</v>
      </c>
      <c r="FY13" s="49" t="s">
        <v>1144</v>
      </c>
      <c r="FZ13" s="49" t="s">
        <v>1145</v>
      </c>
      <c r="GA13" s="49" t="s">
        <v>618</v>
      </c>
      <c r="GB13" s="49" t="s">
        <v>619</v>
      </c>
      <c r="GC13" s="49" t="s">
        <v>620</v>
      </c>
      <c r="GD13" s="49" t="s">
        <v>1147</v>
      </c>
      <c r="GE13" s="49" t="s">
        <v>1148</v>
      </c>
      <c r="GF13" s="49" t="s">
        <v>1149</v>
      </c>
      <c r="GG13" s="49" t="s">
        <v>625</v>
      </c>
      <c r="GH13" s="49" t="s">
        <v>1150</v>
      </c>
      <c r="GI13" s="49" t="s">
        <v>1151</v>
      </c>
      <c r="GJ13" s="49" t="s">
        <v>1153</v>
      </c>
      <c r="GK13" s="49" t="s">
        <v>1154</v>
      </c>
      <c r="GL13" s="49" t="s">
        <v>1155</v>
      </c>
      <c r="GM13" s="49" t="s">
        <v>626</v>
      </c>
      <c r="GN13" s="49" t="s">
        <v>627</v>
      </c>
      <c r="GO13" s="49" t="s">
        <v>628</v>
      </c>
      <c r="GP13" s="49" t="s">
        <v>1157</v>
      </c>
      <c r="GQ13" s="49" t="s">
        <v>1158</v>
      </c>
      <c r="GR13" s="49" t="s">
        <v>1159</v>
      </c>
    </row>
    <row r="14" spans="1:254" ht="15.75" x14ac:dyDescent="0.25">
      <c r="A14" s="179">
        <v>1</v>
      </c>
      <c r="B14" s="180" t="s">
        <v>1395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/>
      <c r="BP14" s="4">
        <v>1</v>
      </c>
      <c r="BQ14" s="4"/>
      <c r="BR14" s="4">
        <v>1</v>
      </c>
      <c r="BS14" s="4"/>
      <c r="BT14" s="4"/>
      <c r="BU14" s="4">
        <v>1</v>
      </c>
      <c r="BV14" s="4"/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>
        <v>1</v>
      </c>
      <c r="CN14" s="4"/>
      <c r="CO14" s="4"/>
      <c r="CP14" s="4"/>
      <c r="CQ14" s="4">
        <v>1</v>
      </c>
      <c r="CR14" s="4"/>
      <c r="CS14" s="4"/>
      <c r="CT14" s="4">
        <v>1</v>
      </c>
      <c r="CU14" s="4"/>
      <c r="CV14" s="4">
        <v>1</v>
      </c>
      <c r="CW14" s="4"/>
      <c r="CX14" s="4"/>
      <c r="CY14" s="4">
        <v>1</v>
      </c>
      <c r="CZ14" s="4"/>
      <c r="DA14" s="4"/>
      <c r="DB14" s="4"/>
      <c r="DC14" s="4">
        <v>1</v>
      </c>
      <c r="DD14" s="4"/>
      <c r="DE14" s="4"/>
      <c r="DF14" s="4">
        <v>1</v>
      </c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/>
      <c r="EA14" s="4">
        <v>1</v>
      </c>
      <c r="EB14" s="4"/>
      <c r="EC14" s="4"/>
      <c r="ED14" s="4">
        <v>1</v>
      </c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/>
      <c r="FN14" s="4">
        <v>1</v>
      </c>
      <c r="FO14" s="4"/>
      <c r="FP14" s="4">
        <v>1</v>
      </c>
      <c r="FQ14" s="4"/>
      <c r="FR14" s="4"/>
      <c r="FS14" s="4">
        <v>1</v>
      </c>
      <c r="FT14" s="4"/>
      <c r="FU14" s="4"/>
      <c r="FV14" s="4"/>
      <c r="FW14" s="4">
        <v>1</v>
      </c>
      <c r="FX14" s="4"/>
      <c r="FY14" s="4"/>
      <c r="FZ14" s="4">
        <v>1</v>
      </c>
      <c r="GA14" s="4"/>
      <c r="GB14" s="4">
        <v>1</v>
      </c>
      <c r="GC14" s="4"/>
      <c r="GD14" s="4"/>
      <c r="GE14" s="4"/>
      <c r="GF14" s="4">
        <v>1</v>
      </c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181">
        <v>2</v>
      </c>
      <c r="B15" s="182" t="s">
        <v>1396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>
        <v>1</v>
      </c>
      <c r="T15" s="4"/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181">
        <v>3</v>
      </c>
      <c r="B16" s="182" t="s">
        <v>1397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/>
      <c r="BG16" s="4">
        <v>1</v>
      </c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/>
      <c r="BV16" s="4">
        <v>1</v>
      </c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/>
      <c r="CW16" s="4">
        <v>1</v>
      </c>
      <c r="CX16" s="4">
        <v>1</v>
      </c>
      <c r="CY16" s="4"/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/>
      <c r="FW16" s="4">
        <v>1</v>
      </c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181">
        <v>4</v>
      </c>
      <c r="B17" s="182" t="s">
        <v>1398</v>
      </c>
      <c r="C17" s="4"/>
      <c r="D17" s="4">
        <v>1</v>
      </c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>
        <v>1</v>
      </c>
      <c r="CG17" s="4"/>
      <c r="CH17" s="4"/>
      <c r="CI17" s="4"/>
      <c r="CJ17" s="4">
        <v>1</v>
      </c>
      <c r="CK17" s="4"/>
      <c r="CL17" s="4">
        <v>1</v>
      </c>
      <c r="CM17" s="4"/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>
        <v>1</v>
      </c>
      <c r="CY17" s="4"/>
      <c r="CZ17" s="4"/>
      <c r="DA17" s="4"/>
      <c r="DB17" s="4">
        <v>1</v>
      </c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/>
      <c r="FM17" s="4">
        <v>1</v>
      </c>
      <c r="FN17" s="4"/>
      <c r="FO17" s="4">
        <v>1</v>
      </c>
      <c r="FP17" s="4"/>
      <c r="FQ17" s="4"/>
      <c r="FR17" s="4">
        <v>1</v>
      </c>
      <c r="FS17" s="4"/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181">
        <v>5</v>
      </c>
      <c r="B18" s="182" t="s">
        <v>1399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181">
        <v>6</v>
      </c>
      <c r="B19" s="182" t="s">
        <v>1400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>
        <v>1</v>
      </c>
      <c r="T19" s="4"/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>
        <v>1</v>
      </c>
      <c r="EG19" s="4"/>
      <c r="EH19" s="4"/>
      <c r="EI19" s="4">
        <v>1</v>
      </c>
      <c r="EJ19" s="4"/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/>
      <c r="FW19" s="4">
        <v>1</v>
      </c>
      <c r="FX19" s="4"/>
      <c r="FY19" s="4">
        <v>1</v>
      </c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>
        <v>1</v>
      </c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181">
        <v>7</v>
      </c>
      <c r="B20" s="182" t="s">
        <v>1401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84">
        <v>8</v>
      </c>
      <c r="B21" s="27" t="s">
        <v>1402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>
        <v>1</v>
      </c>
      <c r="BF21" s="4"/>
      <c r="BG21" s="4"/>
      <c r="BH21" s="4"/>
      <c r="BI21" s="4">
        <v>1</v>
      </c>
      <c r="BJ21" s="4"/>
      <c r="BK21" s="4">
        <v>1</v>
      </c>
      <c r="BL21" s="4"/>
      <c r="BM21" s="4"/>
      <c r="BN21" s="4"/>
      <c r="BO21" s="4">
        <v>1</v>
      </c>
      <c r="BP21" s="4"/>
      <c r="BQ21" s="4">
        <v>1</v>
      </c>
      <c r="BR21" s="4"/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5">
      <c r="A22" s="84">
        <v>9</v>
      </c>
      <c r="B22" s="27" t="s">
        <v>1403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>
        <v>1</v>
      </c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/>
      <c r="FW22" s="4">
        <v>1</v>
      </c>
      <c r="FX22" s="4"/>
      <c r="FY22" s="4"/>
      <c r="FZ22" s="4">
        <v>1</v>
      </c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</row>
    <row r="23" spans="1:254" x14ac:dyDescent="0.25">
      <c r="A23" s="84">
        <v>10</v>
      </c>
      <c r="B23" s="27" t="s">
        <v>1404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/>
      <c r="CS23" s="4">
        <v>1</v>
      </c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75" x14ac:dyDescent="0.25">
      <c r="A24" s="84">
        <v>11</v>
      </c>
      <c r="B24" s="27" t="s">
        <v>1405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/>
      <c r="AE24" s="4">
        <v>1</v>
      </c>
      <c r="AF24" s="4"/>
      <c r="AG24" s="4">
        <v>1</v>
      </c>
      <c r="AH24" s="4"/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>
        <v>1</v>
      </c>
      <c r="AW24" s="4"/>
      <c r="AX24" s="4"/>
      <c r="AY24" s="4"/>
      <c r="AZ24" s="4">
        <v>1</v>
      </c>
      <c r="BA24" s="4"/>
      <c r="BB24" s="4"/>
      <c r="BC24" s="4">
        <v>1</v>
      </c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>
        <v>1</v>
      </c>
      <c r="DE24" s="4"/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>
        <v>1</v>
      </c>
      <c r="FM24" s="4"/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84">
        <v>12</v>
      </c>
      <c r="B25" s="27" t="s">
        <v>1406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4"/>
      <c r="FM25" s="4"/>
      <c r="FN25" s="4">
        <v>1</v>
      </c>
      <c r="FO25" s="4"/>
      <c r="FP25" s="4"/>
      <c r="FQ25" s="4">
        <v>1</v>
      </c>
      <c r="FR25" s="4"/>
      <c r="FS25" s="4"/>
      <c r="FT25" s="4">
        <v>1</v>
      </c>
      <c r="FU25" s="4"/>
      <c r="FV25" s="4"/>
      <c r="FW25" s="4">
        <v>1</v>
      </c>
      <c r="FX25" s="4"/>
      <c r="FY25" s="4"/>
      <c r="FZ25" s="4">
        <v>1</v>
      </c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>
        <v>1</v>
      </c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84">
        <v>13</v>
      </c>
      <c r="B26" s="27" t="s">
        <v>1407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/>
      <c r="Y26" s="4">
        <v>1</v>
      </c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84">
        <v>14</v>
      </c>
      <c r="B27" s="27" t="s">
        <v>1408</v>
      </c>
      <c r="C27" s="4"/>
      <c r="D27" s="4">
        <v>1</v>
      </c>
      <c r="E27" s="4"/>
      <c r="F27" s="4"/>
      <c r="G27" s="4">
        <v>1</v>
      </c>
      <c r="H27" s="4"/>
      <c r="I27" s="4"/>
      <c r="J27" s="4"/>
      <c r="K27" s="4">
        <v>1</v>
      </c>
      <c r="L27" s="4"/>
      <c r="M27" s="4"/>
      <c r="N27" s="4">
        <v>1</v>
      </c>
      <c r="O27" s="4"/>
      <c r="P27" s="4">
        <v>1</v>
      </c>
      <c r="Q27" s="4"/>
      <c r="R27" s="4"/>
      <c r="S27" s="4">
        <v>1</v>
      </c>
      <c r="T27" s="4"/>
      <c r="U27" s="4"/>
      <c r="V27" s="4"/>
      <c r="W27" s="4">
        <v>1</v>
      </c>
      <c r="X27" s="4"/>
      <c r="Y27" s="4">
        <v>1</v>
      </c>
      <c r="Z27" s="4"/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>
        <v>1</v>
      </c>
      <c r="CQ27" s="4"/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/>
      <c r="EM27" s="4">
        <v>1</v>
      </c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/>
      <c r="GF27" s="4">
        <v>1</v>
      </c>
      <c r="GG27" s="4"/>
      <c r="GH27" s="4"/>
      <c r="GI27" s="4">
        <v>1</v>
      </c>
      <c r="GJ27" s="4"/>
      <c r="GK27" s="4"/>
      <c r="GL27" s="4">
        <v>1</v>
      </c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84">
        <v>15</v>
      </c>
      <c r="B28" s="27" t="s">
        <v>1409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>
        <v>1</v>
      </c>
      <c r="BM28" s="4"/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4"/>
      <c r="FM28" s="4"/>
      <c r="FN28" s="4">
        <v>1</v>
      </c>
      <c r="FO28" s="4"/>
      <c r="FP28" s="4">
        <v>1</v>
      </c>
      <c r="FQ28" s="4"/>
      <c r="FR28" s="4"/>
      <c r="FS28" s="4">
        <v>1</v>
      </c>
      <c r="FT28" s="4"/>
      <c r="FU28" s="4"/>
      <c r="FV28" s="4"/>
      <c r="FW28" s="4">
        <v>1</v>
      </c>
      <c r="FX28" s="4"/>
      <c r="FY28" s="4">
        <v>1</v>
      </c>
      <c r="FZ28" s="4"/>
      <c r="GA28" s="4"/>
      <c r="GB28" s="4">
        <v>1</v>
      </c>
      <c r="GC28" s="4"/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>
        <v>1</v>
      </c>
      <c r="GO28" s="4"/>
      <c r="GP28" s="4"/>
      <c r="GQ28" s="4"/>
      <c r="GR28" s="4">
        <v>1</v>
      </c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84">
        <v>16</v>
      </c>
      <c r="B29" s="27" t="s">
        <v>1410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84">
        <v>17</v>
      </c>
      <c r="B30" s="27" t="s">
        <v>1411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x14ac:dyDescent="0.25">
      <c r="A31" s="99" t="s">
        <v>276</v>
      </c>
      <c r="B31" s="101"/>
      <c r="C31" s="84">
        <f t="shared" ref="C31:BN31" si="0">SUM(C14:C30)</f>
        <v>4</v>
      </c>
      <c r="D31" s="84">
        <f t="shared" si="0"/>
        <v>6</v>
      </c>
      <c r="E31" s="84">
        <f t="shared" si="0"/>
        <v>7</v>
      </c>
      <c r="F31" s="84">
        <f t="shared" si="0"/>
        <v>5</v>
      </c>
      <c r="G31" s="84">
        <f t="shared" si="0"/>
        <v>5</v>
      </c>
      <c r="H31" s="84">
        <f t="shared" si="0"/>
        <v>7</v>
      </c>
      <c r="I31" s="84">
        <f t="shared" si="0"/>
        <v>5</v>
      </c>
      <c r="J31" s="84">
        <f t="shared" si="0"/>
        <v>4</v>
      </c>
      <c r="K31" s="84">
        <f t="shared" si="0"/>
        <v>8</v>
      </c>
      <c r="L31" s="84">
        <f t="shared" si="0"/>
        <v>5</v>
      </c>
      <c r="M31" s="84">
        <f t="shared" si="0"/>
        <v>4</v>
      </c>
      <c r="N31" s="84">
        <f t="shared" si="0"/>
        <v>8</v>
      </c>
      <c r="O31" s="84">
        <f t="shared" si="0"/>
        <v>5</v>
      </c>
      <c r="P31" s="84">
        <f t="shared" si="0"/>
        <v>5</v>
      </c>
      <c r="Q31" s="84">
        <f t="shared" si="0"/>
        <v>7</v>
      </c>
      <c r="R31" s="84">
        <f t="shared" si="0"/>
        <v>6</v>
      </c>
      <c r="S31" s="84">
        <f t="shared" si="0"/>
        <v>6</v>
      </c>
      <c r="T31" s="84">
        <f t="shared" si="0"/>
        <v>5</v>
      </c>
      <c r="U31" s="84">
        <f t="shared" si="0"/>
        <v>5</v>
      </c>
      <c r="V31" s="84">
        <f t="shared" si="0"/>
        <v>4</v>
      </c>
      <c r="W31" s="84">
        <f t="shared" si="0"/>
        <v>8</v>
      </c>
      <c r="X31" s="84">
        <f t="shared" si="0"/>
        <v>4</v>
      </c>
      <c r="Y31" s="84">
        <f t="shared" si="0"/>
        <v>6</v>
      </c>
      <c r="Z31" s="84">
        <f t="shared" si="0"/>
        <v>7</v>
      </c>
      <c r="AA31" s="84">
        <f t="shared" si="0"/>
        <v>4</v>
      </c>
      <c r="AB31" s="84">
        <f t="shared" si="0"/>
        <v>5</v>
      </c>
      <c r="AC31" s="84">
        <f t="shared" si="0"/>
        <v>8</v>
      </c>
      <c r="AD31" s="84">
        <f t="shared" si="0"/>
        <v>4</v>
      </c>
      <c r="AE31" s="84">
        <f t="shared" si="0"/>
        <v>5</v>
      </c>
      <c r="AF31" s="84">
        <f t="shared" si="0"/>
        <v>8</v>
      </c>
      <c r="AG31" s="84">
        <f t="shared" si="0"/>
        <v>5</v>
      </c>
      <c r="AH31" s="84">
        <f t="shared" si="0"/>
        <v>4</v>
      </c>
      <c r="AI31" s="84">
        <f t="shared" si="0"/>
        <v>8</v>
      </c>
      <c r="AJ31" s="84">
        <f t="shared" si="0"/>
        <v>4</v>
      </c>
      <c r="AK31" s="84">
        <f t="shared" si="0"/>
        <v>5</v>
      </c>
      <c r="AL31" s="84">
        <f t="shared" si="0"/>
        <v>8</v>
      </c>
      <c r="AM31" s="84">
        <f t="shared" si="0"/>
        <v>4</v>
      </c>
      <c r="AN31" s="84">
        <f t="shared" si="0"/>
        <v>5</v>
      </c>
      <c r="AO31" s="84">
        <f t="shared" si="0"/>
        <v>8</v>
      </c>
      <c r="AP31" s="84">
        <f t="shared" si="0"/>
        <v>4</v>
      </c>
      <c r="AQ31" s="84">
        <f t="shared" si="0"/>
        <v>5</v>
      </c>
      <c r="AR31" s="84">
        <f t="shared" si="0"/>
        <v>8</v>
      </c>
      <c r="AS31" s="84">
        <f t="shared" si="0"/>
        <v>4</v>
      </c>
      <c r="AT31" s="84">
        <f t="shared" si="0"/>
        <v>5</v>
      </c>
      <c r="AU31" s="84">
        <f t="shared" si="0"/>
        <v>8</v>
      </c>
      <c r="AV31" s="84">
        <f t="shared" si="0"/>
        <v>5</v>
      </c>
      <c r="AW31" s="84">
        <f t="shared" si="0"/>
        <v>4</v>
      </c>
      <c r="AX31" s="84">
        <f t="shared" si="0"/>
        <v>8</v>
      </c>
      <c r="AY31" s="84">
        <f t="shared" si="0"/>
        <v>4</v>
      </c>
      <c r="AZ31" s="84">
        <f t="shared" si="0"/>
        <v>5</v>
      </c>
      <c r="BA31" s="84">
        <f t="shared" si="0"/>
        <v>8</v>
      </c>
      <c r="BB31" s="84">
        <f t="shared" si="0"/>
        <v>4</v>
      </c>
      <c r="BC31" s="84">
        <f t="shared" si="0"/>
        <v>5</v>
      </c>
      <c r="BD31" s="84">
        <f t="shared" si="0"/>
        <v>8</v>
      </c>
      <c r="BE31" s="84">
        <f t="shared" si="0"/>
        <v>6</v>
      </c>
      <c r="BF31" s="84">
        <f t="shared" si="0"/>
        <v>2</v>
      </c>
      <c r="BG31" s="84">
        <f t="shared" si="0"/>
        <v>9</v>
      </c>
      <c r="BH31" s="84">
        <f t="shared" si="0"/>
        <v>5</v>
      </c>
      <c r="BI31" s="84">
        <f t="shared" si="0"/>
        <v>4</v>
      </c>
      <c r="BJ31" s="84">
        <f t="shared" si="0"/>
        <v>8</v>
      </c>
      <c r="BK31" s="84">
        <f t="shared" si="0"/>
        <v>6</v>
      </c>
      <c r="BL31" s="84">
        <f t="shared" si="0"/>
        <v>4</v>
      </c>
      <c r="BM31" s="84">
        <f t="shared" si="0"/>
        <v>7</v>
      </c>
      <c r="BN31" s="84">
        <f t="shared" si="0"/>
        <v>5</v>
      </c>
      <c r="BO31" s="84">
        <f t="shared" ref="BO31:DZ31" si="1">SUM(BO14:BO30)</f>
        <v>3</v>
      </c>
      <c r="BP31" s="84">
        <f t="shared" si="1"/>
        <v>9</v>
      </c>
      <c r="BQ31" s="84">
        <f t="shared" si="1"/>
        <v>5</v>
      </c>
      <c r="BR31" s="84">
        <f t="shared" si="1"/>
        <v>4</v>
      </c>
      <c r="BS31" s="84">
        <f t="shared" si="1"/>
        <v>8</v>
      </c>
      <c r="BT31" s="84">
        <f t="shared" si="1"/>
        <v>3</v>
      </c>
      <c r="BU31" s="84">
        <f t="shared" si="1"/>
        <v>5</v>
      </c>
      <c r="BV31" s="84">
        <f t="shared" si="1"/>
        <v>9</v>
      </c>
      <c r="BW31" s="84">
        <f t="shared" si="1"/>
        <v>3</v>
      </c>
      <c r="BX31" s="84">
        <f t="shared" si="1"/>
        <v>5</v>
      </c>
      <c r="BY31" s="84">
        <f t="shared" si="1"/>
        <v>9</v>
      </c>
      <c r="BZ31" s="84">
        <f t="shared" si="1"/>
        <v>3</v>
      </c>
      <c r="CA31" s="84">
        <f t="shared" si="1"/>
        <v>5</v>
      </c>
      <c r="CB31" s="84">
        <f t="shared" si="1"/>
        <v>9</v>
      </c>
      <c r="CC31" s="84">
        <f t="shared" si="1"/>
        <v>3</v>
      </c>
      <c r="CD31" s="84">
        <f t="shared" si="1"/>
        <v>5</v>
      </c>
      <c r="CE31" s="84">
        <f t="shared" si="1"/>
        <v>9</v>
      </c>
      <c r="CF31" s="84">
        <f t="shared" si="1"/>
        <v>4</v>
      </c>
      <c r="CG31" s="84">
        <f t="shared" si="1"/>
        <v>4</v>
      </c>
      <c r="CH31" s="84">
        <f t="shared" si="1"/>
        <v>9</v>
      </c>
      <c r="CI31" s="84">
        <f t="shared" si="1"/>
        <v>3</v>
      </c>
      <c r="CJ31" s="84">
        <f t="shared" si="1"/>
        <v>5</v>
      </c>
      <c r="CK31" s="84">
        <f t="shared" si="1"/>
        <v>9</v>
      </c>
      <c r="CL31" s="84">
        <f t="shared" si="1"/>
        <v>4</v>
      </c>
      <c r="CM31" s="84">
        <f t="shared" si="1"/>
        <v>5</v>
      </c>
      <c r="CN31" s="84">
        <f t="shared" si="1"/>
        <v>8</v>
      </c>
      <c r="CO31" s="84">
        <f t="shared" si="1"/>
        <v>3</v>
      </c>
      <c r="CP31" s="84">
        <f t="shared" si="1"/>
        <v>6</v>
      </c>
      <c r="CQ31" s="84">
        <f t="shared" si="1"/>
        <v>8</v>
      </c>
      <c r="CR31" s="84">
        <f t="shared" si="1"/>
        <v>2</v>
      </c>
      <c r="CS31" s="84">
        <f t="shared" si="1"/>
        <v>6</v>
      </c>
      <c r="CT31" s="84">
        <f t="shared" si="1"/>
        <v>9</v>
      </c>
      <c r="CU31" s="84">
        <f t="shared" si="1"/>
        <v>3</v>
      </c>
      <c r="CV31" s="84">
        <f t="shared" si="1"/>
        <v>5</v>
      </c>
      <c r="CW31" s="84">
        <f t="shared" si="1"/>
        <v>9</v>
      </c>
      <c r="CX31" s="84">
        <f t="shared" si="1"/>
        <v>5</v>
      </c>
      <c r="CY31" s="84">
        <f t="shared" si="1"/>
        <v>4</v>
      </c>
      <c r="CZ31" s="84">
        <f t="shared" si="1"/>
        <v>8</v>
      </c>
      <c r="DA31" s="84">
        <f t="shared" si="1"/>
        <v>3</v>
      </c>
      <c r="DB31" s="84">
        <f t="shared" si="1"/>
        <v>5</v>
      </c>
      <c r="DC31" s="84">
        <f t="shared" si="1"/>
        <v>9</v>
      </c>
      <c r="DD31" s="84">
        <f t="shared" si="1"/>
        <v>5</v>
      </c>
      <c r="DE31" s="84">
        <f t="shared" si="1"/>
        <v>4</v>
      </c>
      <c r="DF31" s="84">
        <f t="shared" si="1"/>
        <v>8</v>
      </c>
      <c r="DG31" s="84">
        <f t="shared" si="1"/>
        <v>3</v>
      </c>
      <c r="DH31" s="84">
        <f t="shared" si="1"/>
        <v>7</v>
      </c>
      <c r="DI31" s="84">
        <f t="shared" si="1"/>
        <v>7</v>
      </c>
      <c r="DJ31" s="84">
        <f t="shared" si="1"/>
        <v>4</v>
      </c>
      <c r="DK31" s="84">
        <f t="shared" si="1"/>
        <v>6</v>
      </c>
      <c r="DL31" s="84">
        <f t="shared" si="1"/>
        <v>7</v>
      </c>
      <c r="DM31" s="84">
        <f t="shared" si="1"/>
        <v>4</v>
      </c>
      <c r="DN31" s="84">
        <f t="shared" si="1"/>
        <v>6</v>
      </c>
      <c r="DO31" s="84">
        <f t="shared" si="1"/>
        <v>7</v>
      </c>
      <c r="DP31" s="84">
        <f t="shared" si="1"/>
        <v>4</v>
      </c>
      <c r="DQ31" s="84">
        <f t="shared" si="1"/>
        <v>6</v>
      </c>
      <c r="DR31" s="84">
        <f t="shared" si="1"/>
        <v>7</v>
      </c>
      <c r="DS31" s="84">
        <f t="shared" si="1"/>
        <v>4</v>
      </c>
      <c r="DT31" s="84">
        <f t="shared" si="1"/>
        <v>6</v>
      </c>
      <c r="DU31" s="84">
        <f t="shared" si="1"/>
        <v>7</v>
      </c>
      <c r="DV31" s="84">
        <f t="shared" si="1"/>
        <v>4</v>
      </c>
      <c r="DW31" s="84">
        <f t="shared" si="1"/>
        <v>6</v>
      </c>
      <c r="DX31" s="84">
        <f t="shared" si="1"/>
        <v>7</v>
      </c>
      <c r="DY31" s="84">
        <f t="shared" si="1"/>
        <v>4</v>
      </c>
      <c r="DZ31" s="84">
        <f t="shared" si="1"/>
        <v>6</v>
      </c>
      <c r="EA31" s="84">
        <f t="shared" ref="EA31:GL31" si="2">SUM(EA14:EA30)</f>
        <v>7</v>
      </c>
      <c r="EB31" s="84">
        <f t="shared" si="2"/>
        <v>4</v>
      </c>
      <c r="EC31" s="84">
        <f t="shared" si="2"/>
        <v>6</v>
      </c>
      <c r="ED31" s="84">
        <f t="shared" si="2"/>
        <v>7</v>
      </c>
      <c r="EE31" s="84">
        <f t="shared" si="2"/>
        <v>4</v>
      </c>
      <c r="EF31" s="84">
        <f t="shared" si="2"/>
        <v>8</v>
      </c>
      <c r="EG31" s="84">
        <f t="shared" si="2"/>
        <v>5</v>
      </c>
      <c r="EH31" s="84">
        <f t="shared" si="2"/>
        <v>4</v>
      </c>
      <c r="EI31" s="84">
        <f t="shared" si="2"/>
        <v>8</v>
      </c>
      <c r="EJ31" s="84">
        <f t="shared" si="2"/>
        <v>5</v>
      </c>
      <c r="EK31" s="84">
        <f t="shared" si="2"/>
        <v>4</v>
      </c>
      <c r="EL31" s="84">
        <f t="shared" si="2"/>
        <v>5</v>
      </c>
      <c r="EM31" s="84">
        <f t="shared" si="2"/>
        <v>8</v>
      </c>
      <c r="EN31" s="84">
        <f t="shared" si="2"/>
        <v>4</v>
      </c>
      <c r="EO31" s="84">
        <f t="shared" si="2"/>
        <v>6</v>
      </c>
      <c r="EP31" s="84">
        <f t="shared" si="2"/>
        <v>7</v>
      </c>
      <c r="EQ31" s="84">
        <f t="shared" si="2"/>
        <v>4</v>
      </c>
      <c r="ER31" s="84">
        <f t="shared" si="2"/>
        <v>6</v>
      </c>
      <c r="ES31" s="84">
        <f t="shared" si="2"/>
        <v>7</v>
      </c>
      <c r="ET31" s="84">
        <f t="shared" si="2"/>
        <v>4</v>
      </c>
      <c r="EU31" s="84">
        <f t="shared" si="2"/>
        <v>6</v>
      </c>
      <c r="EV31" s="84">
        <f t="shared" si="2"/>
        <v>7</v>
      </c>
      <c r="EW31" s="84">
        <f t="shared" si="2"/>
        <v>4</v>
      </c>
      <c r="EX31" s="84">
        <f t="shared" si="2"/>
        <v>6</v>
      </c>
      <c r="EY31" s="84">
        <f t="shared" si="2"/>
        <v>7</v>
      </c>
      <c r="EZ31" s="84">
        <f t="shared" si="2"/>
        <v>4</v>
      </c>
      <c r="FA31" s="84">
        <f t="shared" si="2"/>
        <v>6</v>
      </c>
      <c r="FB31" s="84">
        <f t="shared" si="2"/>
        <v>7</v>
      </c>
      <c r="FC31" s="84">
        <f t="shared" si="2"/>
        <v>4</v>
      </c>
      <c r="FD31" s="84">
        <f t="shared" si="2"/>
        <v>6</v>
      </c>
      <c r="FE31" s="84">
        <f t="shared" si="2"/>
        <v>7</v>
      </c>
      <c r="FF31" s="84">
        <f t="shared" si="2"/>
        <v>4</v>
      </c>
      <c r="FG31" s="84">
        <f t="shared" si="2"/>
        <v>6</v>
      </c>
      <c r="FH31" s="84">
        <f t="shared" si="2"/>
        <v>7</v>
      </c>
      <c r="FI31" s="84">
        <f t="shared" si="2"/>
        <v>4</v>
      </c>
      <c r="FJ31" s="84">
        <f t="shared" si="2"/>
        <v>6</v>
      </c>
      <c r="FK31" s="84">
        <f t="shared" si="2"/>
        <v>7</v>
      </c>
      <c r="FL31" s="84">
        <f t="shared" si="2"/>
        <v>4</v>
      </c>
      <c r="FM31" s="84">
        <f t="shared" si="2"/>
        <v>6</v>
      </c>
      <c r="FN31" s="84">
        <f t="shared" si="2"/>
        <v>7</v>
      </c>
      <c r="FO31" s="84">
        <f t="shared" si="2"/>
        <v>4</v>
      </c>
      <c r="FP31" s="84">
        <f t="shared" si="2"/>
        <v>8</v>
      </c>
      <c r="FQ31" s="84">
        <f t="shared" si="2"/>
        <v>5</v>
      </c>
      <c r="FR31" s="84">
        <f t="shared" si="2"/>
        <v>4</v>
      </c>
      <c r="FS31" s="84">
        <f t="shared" si="2"/>
        <v>8</v>
      </c>
      <c r="FT31" s="84">
        <f t="shared" si="2"/>
        <v>5</v>
      </c>
      <c r="FU31" s="84">
        <f t="shared" si="2"/>
        <v>3</v>
      </c>
      <c r="FV31" s="84">
        <f t="shared" si="2"/>
        <v>5</v>
      </c>
      <c r="FW31" s="84">
        <f t="shared" si="2"/>
        <v>9</v>
      </c>
      <c r="FX31" s="84">
        <f t="shared" si="2"/>
        <v>4</v>
      </c>
      <c r="FY31" s="84">
        <f t="shared" si="2"/>
        <v>7</v>
      </c>
      <c r="FZ31" s="84">
        <f t="shared" si="2"/>
        <v>6</v>
      </c>
      <c r="GA31" s="84">
        <f t="shared" si="2"/>
        <v>4</v>
      </c>
      <c r="GB31" s="84">
        <f t="shared" si="2"/>
        <v>7</v>
      </c>
      <c r="GC31" s="84">
        <f t="shared" si="2"/>
        <v>6</v>
      </c>
      <c r="GD31" s="84">
        <f t="shared" si="2"/>
        <v>4</v>
      </c>
      <c r="GE31" s="84">
        <f t="shared" si="2"/>
        <v>4</v>
      </c>
      <c r="GF31" s="84">
        <f t="shared" si="2"/>
        <v>9</v>
      </c>
      <c r="GG31" s="84">
        <f t="shared" si="2"/>
        <v>4</v>
      </c>
      <c r="GH31" s="84">
        <f t="shared" si="2"/>
        <v>5</v>
      </c>
      <c r="GI31" s="84">
        <f t="shared" si="2"/>
        <v>8</v>
      </c>
      <c r="GJ31" s="84">
        <f t="shared" si="2"/>
        <v>4</v>
      </c>
      <c r="GK31" s="84">
        <f t="shared" si="2"/>
        <v>5</v>
      </c>
      <c r="GL31" s="84">
        <f t="shared" si="2"/>
        <v>8</v>
      </c>
      <c r="GM31" s="84">
        <f t="shared" ref="GM31:GR31" si="3">SUM(GM14:GM30)</f>
        <v>4</v>
      </c>
      <c r="GN31" s="84">
        <f t="shared" si="3"/>
        <v>7</v>
      </c>
      <c r="GO31" s="84">
        <f t="shared" si="3"/>
        <v>6</v>
      </c>
      <c r="GP31" s="84">
        <f t="shared" si="3"/>
        <v>4</v>
      </c>
      <c r="GQ31" s="84">
        <f t="shared" si="3"/>
        <v>8</v>
      </c>
      <c r="GR31" s="84">
        <f t="shared" si="3"/>
        <v>5</v>
      </c>
    </row>
    <row r="32" spans="1:254" ht="37.5" customHeight="1" x14ac:dyDescent="0.25">
      <c r="A32" s="183" t="s">
        <v>836</v>
      </c>
      <c r="B32" s="184"/>
      <c r="C32" s="177">
        <f>C31/17%</f>
        <v>23.52941176470588</v>
      </c>
      <c r="D32" s="177">
        <f t="shared" ref="D32:BO32" si="4">D31/17%</f>
        <v>35.294117647058819</v>
      </c>
      <c r="E32" s="177">
        <f t="shared" si="4"/>
        <v>41.17647058823529</v>
      </c>
      <c r="F32" s="177">
        <f t="shared" si="4"/>
        <v>29.411764705882351</v>
      </c>
      <c r="G32" s="177">
        <f t="shared" si="4"/>
        <v>29.411764705882351</v>
      </c>
      <c r="H32" s="177">
        <f t="shared" si="4"/>
        <v>41.17647058823529</v>
      </c>
      <c r="I32" s="177">
        <f t="shared" si="4"/>
        <v>29.411764705882351</v>
      </c>
      <c r="J32" s="177">
        <f t="shared" si="4"/>
        <v>23.52941176470588</v>
      </c>
      <c r="K32" s="177">
        <f t="shared" si="4"/>
        <v>47.058823529411761</v>
      </c>
      <c r="L32" s="177">
        <f t="shared" si="4"/>
        <v>29.411764705882351</v>
      </c>
      <c r="M32" s="177">
        <f t="shared" si="4"/>
        <v>23.52941176470588</v>
      </c>
      <c r="N32" s="177">
        <f t="shared" si="4"/>
        <v>47.058823529411761</v>
      </c>
      <c r="O32" s="177">
        <f t="shared" si="4"/>
        <v>29.411764705882351</v>
      </c>
      <c r="P32" s="177">
        <f t="shared" si="4"/>
        <v>29.411764705882351</v>
      </c>
      <c r="Q32" s="177">
        <f t="shared" si="4"/>
        <v>41.17647058823529</v>
      </c>
      <c r="R32" s="177">
        <f t="shared" si="4"/>
        <v>35.294117647058819</v>
      </c>
      <c r="S32" s="177">
        <f t="shared" si="4"/>
        <v>35.294117647058819</v>
      </c>
      <c r="T32" s="177">
        <f t="shared" si="4"/>
        <v>29.411764705882351</v>
      </c>
      <c r="U32" s="177">
        <f t="shared" si="4"/>
        <v>29.411764705882351</v>
      </c>
      <c r="V32" s="177">
        <f t="shared" si="4"/>
        <v>23.52941176470588</v>
      </c>
      <c r="W32" s="177">
        <f t="shared" si="4"/>
        <v>47.058823529411761</v>
      </c>
      <c r="X32" s="177">
        <f t="shared" si="4"/>
        <v>23.52941176470588</v>
      </c>
      <c r="Y32" s="177">
        <f t="shared" si="4"/>
        <v>35.294117647058819</v>
      </c>
      <c r="Z32" s="177">
        <f t="shared" si="4"/>
        <v>41.17647058823529</v>
      </c>
      <c r="AA32" s="177">
        <f t="shared" si="4"/>
        <v>23.52941176470588</v>
      </c>
      <c r="AB32" s="177">
        <f t="shared" si="4"/>
        <v>29.411764705882351</v>
      </c>
      <c r="AC32" s="177">
        <f t="shared" si="4"/>
        <v>47.058823529411761</v>
      </c>
      <c r="AD32" s="177">
        <f t="shared" si="4"/>
        <v>23.52941176470588</v>
      </c>
      <c r="AE32" s="177">
        <f t="shared" si="4"/>
        <v>29.411764705882351</v>
      </c>
      <c r="AF32" s="177">
        <f t="shared" si="4"/>
        <v>47.058823529411761</v>
      </c>
      <c r="AG32" s="177">
        <f t="shared" si="4"/>
        <v>29.411764705882351</v>
      </c>
      <c r="AH32" s="177">
        <f t="shared" si="4"/>
        <v>23.52941176470588</v>
      </c>
      <c r="AI32" s="177">
        <f t="shared" si="4"/>
        <v>47.058823529411761</v>
      </c>
      <c r="AJ32" s="177">
        <f t="shared" si="4"/>
        <v>23.52941176470588</v>
      </c>
      <c r="AK32" s="177">
        <f t="shared" si="4"/>
        <v>29.411764705882351</v>
      </c>
      <c r="AL32" s="177">
        <f t="shared" si="4"/>
        <v>47.058823529411761</v>
      </c>
      <c r="AM32" s="177">
        <f t="shared" si="4"/>
        <v>23.52941176470588</v>
      </c>
      <c r="AN32" s="177">
        <f t="shared" si="4"/>
        <v>29.411764705882351</v>
      </c>
      <c r="AO32" s="177">
        <f t="shared" si="4"/>
        <v>47.058823529411761</v>
      </c>
      <c r="AP32" s="177">
        <f t="shared" si="4"/>
        <v>23.52941176470588</v>
      </c>
      <c r="AQ32" s="177">
        <f t="shared" si="4"/>
        <v>29.411764705882351</v>
      </c>
      <c r="AR32" s="177">
        <f t="shared" si="4"/>
        <v>47.058823529411761</v>
      </c>
      <c r="AS32" s="177">
        <f t="shared" si="4"/>
        <v>23.52941176470588</v>
      </c>
      <c r="AT32" s="177">
        <f t="shared" si="4"/>
        <v>29.411764705882351</v>
      </c>
      <c r="AU32" s="177">
        <f t="shared" si="4"/>
        <v>47.058823529411761</v>
      </c>
      <c r="AV32" s="177">
        <f t="shared" si="4"/>
        <v>29.411764705882351</v>
      </c>
      <c r="AW32" s="177">
        <f t="shared" si="4"/>
        <v>23.52941176470588</v>
      </c>
      <c r="AX32" s="177">
        <f t="shared" si="4"/>
        <v>47.058823529411761</v>
      </c>
      <c r="AY32" s="177">
        <f t="shared" si="4"/>
        <v>23.52941176470588</v>
      </c>
      <c r="AZ32" s="177">
        <f t="shared" si="4"/>
        <v>29.411764705882351</v>
      </c>
      <c r="BA32" s="177">
        <f t="shared" si="4"/>
        <v>47.058823529411761</v>
      </c>
      <c r="BB32" s="177">
        <f t="shared" si="4"/>
        <v>23.52941176470588</v>
      </c>
      <c r="BC32" s="177">
        <f t="shared" si="4"/>
        <v>29.411764705882351</v>
      </c>
      <c r="BD32" s="177">
        <f t="shared" si="4"/>
        <v>47.058823529411761</v>
      </c>
      <c r="BE32" s="177">
        <f t="shared" si="4"/>
        <v>35.294117647058819</v>
      </c>
      <c r="BF32" s="177">
        <f t="shared" si="4"/>
        <v>11.76470588235294</v>
      </c>
      <c r="BG32" s="177">
        <f t="shared" si="4"/>
        <v>52.941176470588232</v>
      </c>
      <c r="BH32" s="177">
        <f t="shared" si="4"/>
        <v>29.411764705882351</v>
      </c>
      <c r="BI32" s="177">
        <f t="shared" si="4"/>
        <v>23.52941176470588</v>
      </c>
      <c r="BJ32" s="177">
        <f t="shared" si="4"/>
        <v>47.058823529411761</v>
      </c>
      <c r="BK32" s="177">
        <f t="shared" si="4"/>
        <v>35.294117647058819</v>
      </c>
      <c r="BL32" s="177">
        <f t="shared" si="4"/>
        <v>23.52941176470588</v>
      </c>
      <c r="BM32" s="177">
        <f t="shared" si="4"/>
        <v>41.17647058823529</v>
      </c>
      <c r="BN32" s="177">
        <f t="shared" si="4"/>
        <v>29.411764705882351</v>
      </c>
      <c r="BO32" s="177">
        <f t="shared" si="4"/>
        <v>17.647058823529409</v>
      </c>
      <c r="BP32" s="177">
        <f t="shared" ref="BP32:EA32" si="5">BP31/17%</f>
        <v>52.941176470588232</v>
      </c>
      <c r="BQ32" s="177">
        <f t="shared" si="5"/>
        <v>29.411764705882351</v>
      </c>
      <c r="BR32" s="177">
        <f t="shared" si="5"/>
        <v>23.52941176470588</v>
      </c>
      <c r="BS32" s="177">
        <f t="shared" si="5"/>
        <v>47.058823529411761</v>
      </c>
      <c r="BT32" s="177">
        <f t="shared" si="5"/>
        <v>17.647058823529409</v>
      </c>
      <c r="BU32" s="177">
        <f t="shared" si="5"/>
        <v>29.411764705882351</v>
      </c>
      <c r="BV32" s="177">
        <f t="shared" si="5"/>
        <v>52.941176470588232</v>
      </c>
      <c r="BW32" s="177">
        <f t="shared" si="5"/>
        <v>17.647058823529409</v>
      </c>
      <c r="BX32" s="177">
        <f t="shared" si="5"/>
        <v>29.411764705882351</v>
      </c>
      <c r="BY32" s="177">
        <f t="shared" si="5"/>
        <v>52.941176470588232</v>
      </c>
      <c r="BZ32" s="177">
        <f t="shared" si="5"/>
        <v>17.647058823529409</v>
      </c>
      <c r="CA32" s="177">
        <f t="shared" si="5"/>
        <v>29.411764705882351</v>
      </c>
      <c r="CB32" s="177">
        <f t="shared" si="5"/>
        <v>52.941176470588232</v>
      </c>
      <c r="CC32" s="177">
        <f t="shared" si="5"/>
        <v>17.647058823529409</v>
      </c>
      <c r="CD32" s="177">
        <f t="shared" si="5"/>
        <v>29.411764705882351</v>
      </c>
      <c r="CE32" s="177">
        <f t="shared" si="5"/>
        <v>52.941176470588232</v>
      </c>
      <c r="CF32" s="177">
        <f t="shared" si="5"/>
        <v>23.52941176470588</v>
      </c>
      <c r="CG32" s="177">
        <f t="shared" si="5"/>
        <v>23.52941176470588</v>
      </c>
      <c r="CH32" s="177">
        <f t="shared" si="5"/>
        <v>52.941176470588232</v>
      </c>
      <c r="CI32" s="177">
        <f t="shared" si="5"/>
        <v>17.647058823529409</v>
      </c>
      <c r="CJ32" s="177">
        <f t="shared" si="5"/>
        <v>29.411764705882351</v>
      </c>
      <c r="CK32" s="177">
        <f t="shared" si="5"/>
        <v>52.941176470588232</v>
      </c>
      <c r="CL32" s="177">
        <f t="shared" si="5"/>
        <v>23.52941176470588</v>
      </c>
      <c r="CM32" s="177">
        <f t="shared" si="5"/>
        <v>29.411764705882351</v>
      </c>
      <c r="CN32" s="177">
        <f t="shared" si="5"/>
        <v>47.058823529411761</v>
      </c>
      <c r="CO32" s="177">
        <f t="shared" si="5"/>
        <v>17.647058823529409</v>
      </c>
      <c r="CP32" s="177">
        <f t="shared" si="5"/>
        <v>35.294117647058819</v>
      </c>
      <c r="CQ32" s="177">
        <f t="shared" si="5"/>
        <v>47.058823529411761</v>
      </c>
      <c r="CR32" s="177">
        <f t="shared" si="5"/>
        <v>11.76470588235294</v>
      </c>
      <c r="CS32" s="177">
        <f t="shared" si="5"/>
        <v>35.294117647058819</v>
      </c>
      <c r="CT32" s="177">
        <f t="shared" si="5"/>
        <v>52.941176470588232</v>
      </c>
      <c r="CU32" s="177">
        <f t="shared" si="5"/>
        <v>17.647058823529409</v>
      </c>
      <c r="CV32" s="177">
        <f t="shared" si="5"/>
        <v>29.411764705882351</v>
      </c>
      <c r="CW32" s="177">
        <f t="shared" si="5"/>
        <v>52.941176470588232</v>
      </c>
      <c r="CX32" s="177">
        <f t="shared" si="5"/>
        <v>29.411764705882351</v>
      </c>
      <c r="CY32" s="177">
        <f t="shared" si="5"/>
        <v>23.52941176470588</v>
      </c>
      <c r="CZ32" s="177">
        <f t="shared" si="5"/>
        <v>47.058823529411761</v>
      </c>
      <c r="DA32" s="177">
        <f t="shared" si="5"/>
        <v>17.647058823529409</v>
      </c>
      <c r="DB32" s="177">
        <f t="shared" si="5"/>
        <v>29.411764705882351</v>
      </c>
      <c r="DC32" s="177">
        <f t="shared" si="5"/>
        <v>52.941176470588232</v>
      </c>
      <c r="DD32" s="177">
        <f t="shared" si="5"/>
        <v>29.411764705882351</v>
      </c>
      <c r="DE32" s="177">
        <f t="shared" si="5"/>
        <v>23.52941176470588</v>
      </c>
      <c r="DF32" s="177">
        <f t="shared" si="5"/>
        <v>47.058823529411761</v>
      </c>
      <c r="DG32" s="177">
        <f t="shared" si="5"/>
        <v>17.647058823529409</v>
      </c>
      <c r="DH32" s="177">
        <f t="shared" si="5"/>
        <v>41.17647058823529</v>
      </c>
      <c r="DI32" s="177">
        <f t="shared" si="5"/>
        <v>41.17647058823529</v>
      </c>
      <c r="DJ32" s="177">
        <f t="shared" si="5"/>
        <v>23.52941176470588</v>
      </c>
      <c r="DK32" s="177">
        <f t="shared" si="5"/>
        <v>35.294117647058819</v>
      </c>
      <c r="DL32" s="177">
        <f t="shared" si="5"/>
        <v>41.17647058823529</v>
      </c>
      <c r="DM32" s="177">
        <f t="shared" si="5"/>
        <v>23.52941176470588</v>
      </c>
      <c r="DN32" s="177">
        <f t="shared" si="5"/>
        <v>35.294117647058819</v>
      </c>
      <c r="DO32" s="177">
        <f t="shared" si="5"/>
        <v>41.17647058823529</v>
      </c>
      <c r="DP32" s="177">
        <f t="shared" si="5"/>
        <v>23.52941176470588</v>
      </c>
      <c r="DQ32" s="177">
        <f t="shared" si="5"/>
        <v>35.294117647058819</v>
      </c>
      <c r="DR32" s="177">
        <f t="shared" si="5"/>
        <v>41.17647058823529</v>
      </c>
      <c r="DS32" s="177">
        <f t="shared" si="5"/>
        <v>23.52941176470588</v>
      </c>
      <c r="DT32" s="177">
        <f t="shared" si="5"/>
        <v>35.294117647058819</v>
      </c>
      <c r="DU32" s="177">
        <f t="shared" si="5"/>
        <v>41.17647058823529</v>
      </c>
      <c r="DV32" s="177">
        <f t="shared" si="5"/>
        <v>23.52941176470588</v>
      </c>
      <c r="DW32" s="177">
        <f t="shared" si="5"/>
        <v>35.294117647058819</v>
      </c>
      <c r="DX32" s="177">
        <f t="shared" si="5"/>
        <v>41.17647058823529</v>
      </c>
      <c r="DY32" s="177">
        <f t="shared" si="5"/>
        <v>23.52941176470588</v>
      </c>
      <c r="DZ32" s="177">
        <f t="shared" si="5"/>
        <v>35.294117647058819</v>
      </c>
      <c r="EA32" s="177">
        <f t="shared" si="5"/>
        <v>41.17647058823529</v>
      </c>
      <c r="EB32" s="177">
        <f t="shared" ref="EB32:GM32" si="6">EB31/17%</f>
        <v>23.52941176470588</v>
      </c>
      <c r="EC32" s="177">
        <f t="shared" si="6"/>
        <v>35.294117647058819</v>
      </c>
      <c r="ED32" s="177">
        <f t="shared" si="6"/>
        <v>41.17647058823529</v>
      </c>
      <c r="EE32" s="177">
        <f t="shared" si="6"/>
        <v>23.52941176470588</v>
      </c>
      <c r="EF32" s="177">
        <f t="shared" si="6"/>
        <v>47.058823529411761</v>
      </c>
      <c r="EG32" s="177">
        <f t="shared" si="6"/>
        <v>29.411764705882351</v>
      </c>
      <c r="EH32" s="177">
        <f t="shared" si="6"/>
        <v>23.52941176470588</v>
      </c>
      <c r="EI32" s="177">
        <f t="shared" si="6"/>
        <v>47.058823529411761</v>
      </c>
      <c r="EJ32" s="177">
        <f t="shared" si="6"/>
        <v>29.411764705882351</v>
      </c>
      <c r="EK32" s="177">
        <f t="shared" si="6"/>
        <v>23.52941176470588</v>
      </c>
      <c r="EL32" s="177">
        <f t="shared" si="6"/>
        <v>29.411764705882351</v>
      </c>
      <c r="EM32" s="177">
        <f t="shared" si="6"/>
        <v>47.058823529411761</v>
      </c>
      <c r="EN32" s="177">
        <f t="shared" si="6"/>
        <v>23.52941176470588</v>
      </c>
      <c r="EO32" s="177">
        <f t="shared" si="6"/>
        <v>35.294117647058819</v>
      </c>
      <c r="EP32" s="177">
        <f t="shared" si="6"/>
        <v>41.17647058823529</v>
      </c>
      <c r="EQ32" s="177">
        <f t="shared" si="6"/>
        <v>23.52941176470588</v>
      </c>
      <c r="ER32" s="177">
        <f t="shared" si="6"/>
        <v>35.294117647058819</v>
      </c>
      <c r="ES32" s="177">
        <f t="shared" si="6"/>
        <v>41.17647058823529</v>
      </c>
      <c r="ET32" s="177">
        <f t="shared" si="6"/>
        <v>23.52941176470588</v>
      </c>
      <c r="EU32" s="177">
        <f t="shared" si="6"/>
        <v>35.294117647058819</v>
      </c>
      <c r="EV32" s="177">
        <f t="shared" si="6"/>
        <v>41.17647058823529</v>
      </c>
      <c r="EW32" s="177">
        <f t="shared" si="6"/>
        <v>23.52941176470588</v>
      </c>
      <c r="EX32" s="177">
        <f t="shared" si="6"/>
        <v>35.294117647058819</v>
      </c>
      <c r="EY32" s="177">
        <f t="shared" si="6"/>
        <v>41.17647058823529</v>
      </c>
      <c r="EZ32" s="177">
        <f t="shared" si="6"/>
        <v>23.52941176470588</v>
      </c>
      <c r="FA32" s="177">
        <f t="shared" si="6"/>
        <v>35.294117647058819</v>
      </c>
      <c r="FB32" s="177">
        <f t="shared" si="6"/>
        <v>41.17647058823529</v>
      </c>
      <c r="FC32" s="177">
        <f t="shared" si="6"/>
        <v>23.52941176470588</v>
      </c>
      <c r="FD32" s="177">
        <f t="shared" si="6"/>
        <v>35.294117647058819</v>
      </c>
      <c r="FE32" s="177">
        <f t="shared" si="6"/>
        <v>41.17647058823529</v>
      </c>
      <c r="FF32" s="177">
        <f t="shared" si="6"/>
        <v>23.52941176470588</v>
      </c>
      <c r="FG32" s="177">
        <f t="shared" si="6"/>
        <v>35.294117647058819</v>
      </c>
      <c r="FH32" s="177">
        <f t="shared" si="6"/>
        <v>41.17647058823529</v>
      </c>
      <c r="FI32" s="177">
        <f t="shared" si="6"/>
        <v>23.52941176470588</v>
      </c>
      <c r="FJ32" s="177">
        <f t="shared" si="6"/>
        <v>35.294117647058819</v>
      </c>
      <c r="FK32" s="177">
        <f t="shared" si="6"/>
        <v>41.17647058823529</v>
      </c>
      <c r="FL32" s="177">
        <f t="shared" si="6"/>
        <v>23.52941176470588</v>
      </c>
      <c r="FM32" s="177">
        <f t="shared" si="6"/>
        <v>35.294117647058819</v>
      </c>
      <c r="FN32" s="177">
        <f t="shared" si="6"/>
        <v>41.17647058823529</v>
      </c>
      <c r="FO32" s="177">
        <f t="shared" si="6"/>
        <v>23.52941176470588</v>
      </c>
      <c r="FP32" s="177">
        <f t="shared" si="6"/>
        <v>47.058823529411761</v>
      </c>
      <c r="FQ32" s="177">
        <f t="shared" si="6"/>
        <v>29.411764705882351</v>
      </c>
      <c r="FR32" s="177">
        <f t="shared" si="6"/>
        <v>23.52941176470588</v>
      </c>
      <c r="FS32" s="177">
        <f t="shared" si="6"/>
        <v>47.058823529411761</v>
      </c>
      <c r="FT32" s="177">
        <f t="shared" si="6"/>
        <v>29.411764705882351</v>
      </c>
      <c r="FU32" s="177">
        <f t="shared" si="6"/>
        <v>17.647058823529409</v>
      </c>
      <c r="FV32" s="177">
        <f t="shared" si="6"/>
        <v>29.411764705882351</v>
      </c>
      <c r="FW32" s="177">
        <f t="shared" si="6"/>
        <v>52.941176470588232</v>
      </c>
      <c r="FX32" s="177">
        <f t="shared" si="6"/>
        <v>23.52941176470588</v>
      </c>
      <c r="FY32" s="177">
        <f t="shared" si="6"/>
        <v>41.17647058823529</v>
      </c>
      <c r="FZ32" s="177">
        <f t="shared" si="6"/>
        <v>35.294117647058819</v>
      </c>
      <c r="GA32" s="177">
        <f t="shared" si="6"/>
        <v>23.52941176470588</v>
      </c>
      <c r="GB32" s="177">
        <f t="shared" si="6"/>
        <v>41.17647058823529</v>
      </c>
      <c r="GC32" s="177">
        <f t="shared" si="6"/>
        <v>35.294117647058819</v>
      </c>
      <c r="GD32" s="177">
        <f t="shared" si="6"/>
        <v>23.52941176470588</v>
      </c>
      <c r="GE32" s="177">
        <f t="shared" si="6"/>
        <v>23.52941176470588</v>
      </c>
      <c r="GF32" s="177">
        <f t="shared" si="6"/>
        <v>52.941176470588232</v>
      </c>
      <c r="GG32" s="177">
        <f t="shared" si="6"/>
        <v>23.52941176470588</v>
      </c>
      <c r="GH32" s="177">
        <f t="shared" si="6"/>
        <v>29.411764705882351</v>
      </c>
      <c r="GI32" s="177">
        <f t="shared" si="6"/>
        <v>47.058823529411761</v>
      </c>
      <c r="GJ32" s="177">
        <f t="shared" si="6"/>
        <v>23.52941176470588</v>
      </c>
      <c r="GK32" s="177">
        <f t="shared" si="6"/>
        <v>29.411764705882351</v>
      </c>
      <c r="GL32" s="177">
        <f t="shared" si="6"/>
        <v>47.058823529411761</v>
      </c>
      <c r="GM32" s="177">
        <f t="shared" si="6"/>
        <v>23.52941176470588</v>
      </c>
      <c r="GN32" s="177">
        <f t="shared" ref="GN32:GR32" si="7">GN31/17%</f>
        <v>41.17647058823529</v>
      </c>
      <c r="GO32" s="177">
        <f t="shared" si="7"/>
        <v>35.294117647058819</v>
      </c>
      <c r="GP32" s="177">
        <f t="shared" si="7"/>
        <v>23.52941176470588</v>
      </c>
      <c r="GQ32" s="177">
        <f t="shared" si="7"/>
        <v>47.058823529411761</v>
      </c>
      <c r="GR32" s="177">
        <f t="shared" si="7"/>
        <v>29.411764705882351</v>
      </c>
    </row>
    <row r="34" spans="2:13" x14ac:dyDescent="0.25">
      <c r="B34" s="185" t="s">
        <v>808</v>
      </c>
      <c r="C34" s="185"/>
      <c r="D34" s="185"/>
      <c r="E34" s="185"/>
      <c r="F34" s="30"/>
      <c r="G34" s="30"/>
      <c r="H34" s="30"/>
      <c r="I34" s="30"/>
      <c r="J34" s="30"/>
      <c r="K34" s="30"/>
      <c r="L34" s="61"/>
      <c r="M34" s="30"/>
    </row>
    <row r="35" spans="2:13" x14ac:dyDescent="0.25">
      <c r="B35" s="27" t="s">
        <v>809</v>
      </c>
      <c r="C35" s="27" t="s">
        <v>827</v>
      </c>
      <c r="D35" s="84">
        <v>5</v>
      </c>
      <c r="E35" s="32">
        <v>29</v>
      </c>
      <c r="F35" s="30"/>
      <c r="G35" s="30"/>
      <c r="H35" s="30"/>
      <c r="I35" s="30"/>
      <c r="J35" s="30"/>
      <c r="K35" s="30"/>
      <c r="L35" s="30"/>
      <c r="M35" s="30"/>
    </row>
    <row r="36" spans="2:13" x14ac:dyDescent="0.25">
      <c r="B36" s="27" t="s">
        <v>810</v>
      </c>
      <c r="C36" s="27" t="s">
        <v>827</v>
      </c>
      <c r="D36" s="84">
        <v>5</v>
      </c>
      <c r="E36" s="32">
        <v>29</v>
      </c>
      <c r="F36" s="30"/>
      <c r="G36" s="30"/>
      <c r="H36" s="30"/>
      <c r="I36" s="30"/>
      <c r="J36" s="30"/>
      <c r="K36" s="30"/>
      <c r="L36" s="30"/>
      <c r="M36" s="30"/>
    </row>
    <row r="37" spans="2:13" x14ac:dyDescent="0.25">
      <c r="B37" s="27" t="s">
        <v>811</v>
      </c>
      <c r="C37" s="27" t="s">
        <v>827</v>
      </c>
      <c r="D37" s="84">
        <v>7</v>
      </c>
      <c r="E37" s="32">
        <v>42</v>
      </c>
      <c r="F37" s="30"/>
      <c r="G37" s="30"/>
      <c r="H37" s="30"/>
      <c r="I37" s="30"/>
      <c r="J37" s="30"/>
      <c r="K37" s="30"/>
      <c r="L37" s="30"/>
      <c r="M37" s="30"/>
    </row>
    <row r="38" spans="2:13" x14ac:dyDescent="0.25">
      <c r="B38" s="27"/>
      <c r="C38" s="27"/>
      <c r="D38" s="33">
        <f>SUM(D35:D37)</f>
        <v>17</v>
      </c>
      <c r="E38" s="33">
        <f>SUM(E35:E37)</f>
        <v>100</v>
      </c>
      <c r="F38" s="30"/>
      <c r="G38" s="30"/>
      <c r="H38" s="30"/>
      <c r="I38" s="30"/>
      <c r="J38" s="30"/>
      <c r="K38" s="30"/>
      <c r="L38" s="30"/>
      <c r="M38" s="30"/>
    </row>
    <row r="39" spans="2:13" ht="15" customHeight="1" x14ac:dyDescent="0.25">
      <c r="B39" s="27"/>
      <c r="C39" s="27"/>
      <c r="D39" s="164" t="s">
        <v>56</v>
      </c>
      <c r="E39" s="164"/>
      <c r="F39" s="93" t="s">
        <v>3</v>
      </c>
      <c r="G39" s="94"/>
      <c r="H39" s="95" t="s">
        <v>329</v>
      </c>
      <c r="I39" s="96"/>
      <c r="J39" s="30"/>
      <c r="K39" s="30"/>
      <c r="L39" s="30"/>
      <c r="M39" s="30"/>
    </row>
    <row r="40" spans="2:13" x14ac:dyDescent="0.25">
      <c r="B40" s="27" t="s">
        <v>809</v>
      </c>
      <c r="C40" s="27" t="s">
        <v>828</v>
      </c>
      <c r="D40" s="84">
        <v>4</v>
      </c>
      <c r="E40" s="32">
        <v>24</v>
      </c>
      <c r="F40" s="84">
        <v>4</v>
      </c>
      <c r="G40" s="32">
        <v>24</v>
      </c>
      <c r="H40" s="84">
        <v>5</v>
      </c>
      <c r="I40" s="32">
        <v>29</v>
      </c>
      <c r="J40" s="82"/>
      <c r="K40" s="82"/>
      <c r="L40" s="82"/>
      <c r="M40" s="82"/>
    </row>
    <row r="41" spans="2:13" x14ac:dyDescent="0.25">
      <c r="B41" s="27" t="s">
        <v>810</v>
      </c>
      <c r="C41" s="27" t="s">
        <v>828</v>
      </c>
      <c r="D41" s="84">
        <v>5</v>
      </c>
      <c r="E41" s="32">
        <v>29</v>
      </c>
      <c r="F41" s="84">
        <v>5</v>
      </c>
      <c r="G41" s="32">
        <v>29</v>
      </c>
      <c r="H41" s="84">
        <v>4</v>
      </c>
      <c r="I41" s="32">
        <v>24</v>
      </c>
      <c r="J41" s="82"/>
      <c r="K41" s="82"/>
      <c r="L41" s="82"/>
      <c r="M41" s="82"/>
    </row>
    <row r="42" spans="2:13" x14ac:dyDescent="0.25">
      <c r="B42" s="27" t="s">
        <v>811</v>
      </c>
      <c r="C42" s="27" t="s">
        <v>828</v>
      </c>
      <c r="D42" s="84">
        <v>8</v>
      </c>
      <c r="E42" s="32">
        <v>47</v>
      </c>
      <c r="F42" s="84">
        <v>8</v>
      </c>
      <c r="G42" s="32">
        <v>47</v>
      </c>
      <c r="H42" s="84">
        <v>8</v>
      </c>
      <c r="I42" s="32">
        <v>47</v>
      </c>
      <c r="J42" s="82"/>
      <c r="K42" s="82"/>
      <c r="L42" s="82"/>
      <c r="M42" s="82"/>
    </row>
    <row r="43" spans="2:13" x14ac:dyDescent="0.25">
      <c r="B43" s="27"/>
      <c r="C43" s="27"/>
      <c r="D43" s="33">
        <f t="shared" ref="D43:I43" si="8">SUM(D40:D42)</f>
        <v>17</v>
      </c>
      <c r="E43" s="33">
        <f t="shared" si="8"/>
        <v>100</v>
      </c>
      <c r="F43" s="33">
        <f t="shared" si="8"/>
        <v>17</v>
      </c>
      <c r="G43" s="34">
        <f t="shared" si="8"/>
        <v>100</v>
      </c>
      <c r="H43" s="33">
        <f t="shared" si="8"/>
        <v>17</v>
      </c>
      <c r="I43" s="33">
        <f t="shared" si="8"/>
        <v>100</v>
      </c>
      <c r="J43" s="41"/>
      <c r="K43" s="41"/>
      <c r="L43" s="41"/>
      <c r="M43" s="41"/>
    </row>
    <row r="44" spans="2:13" x14ac:dyDescent="0.25">
      <c r="B44" s="27" t="s">
        <v>809</v>
      </c>
      <c r="C44" s="27" t="s">
        <v>829</v>
      </c>
      <c r="D44" s="35">
        <f>E44/100*17</f>
        <v>3.06</v>
      </c>
      <c r="E44" s="32">
        <v>18</v>
      </c>
      <c r="F44" s="30"/>
      <c r="G44" s="30"/>
      <c r="H44" s="30"/>
      <c r="I44" s="30"/>
      <c r="J44" s="30"/>
      <c r="K44" s="30"/>
      <c r="L44" s="30"/>
      <c r="M44" s="30"/>
    </row>
    <row r="45" spans="2:13" x14ac:dyDescent="0.25">
      <c r="B45" s="27" t="s">
        <v>810</v>
      </c>
      <c r="C45" s="27" t="s">
        <v>829</v>
      </c>
      <c r="D45" s="35">
        <f>E45/100*17</f>
        <v>4.93</v>
      </c>
      <c r="E45" s="32">
        <v>29</v>
      </c>
      <c r="F45" s="30"/>
      <c r="G45" s="30"/>
      <c r="H45" s="30"/>
      <c r="I45" s="30"/>
      <c r="J45" s="30"/>
      <c r="K45" s="30"/>
      <c r="L45" s="30"/>
      <c r="M45" s="30"/>
    </row>
    <row r="46" spans="2:13" x14ac:dyDescent="0.25">
      <c r="B46" s="27" t="s">
        <v>811</v>
      </c>
      <c r="C46" s="27" t="s">
        <v>829</v>
      </c>
      <c r="D46" s="35">
        <f>E46/100*17</f>
        <v>9.01</v>
      </c>
      <c r="E46" s="32">
        <v>53</v>
      </c>
      <c r="F46" s="30"/>
      <c r="G46" s="30"/>
      <c r="H46" s="30"/>
      <c r="I46" s="30"/>
      <c r="J46" s="30"/>
      <c r="K46" s="30"/>
      <c r="L46" s="30"/>
      <c r="M46" s="30"/>
    </row>
    <row r="47" spans="2:13" x14ac:dyDescent="0.25">
      <c r="B47" s="27"/>
      <c r="C47" s="27"/>
      <c r="D47" s="33">
        <f>SUM(D44:D46)</f>
        <v>17</v>
      </c>
      <c r="E47" s="34">
        <f>SUM(E44:E46)</f>
        <v>100</v>
      </c>
      <c r="F47" s="30"/>
      <c r="G47" s="30"/>
      <c r="H47" s="30"/>
      <c r="I47" s="30"/>
      <c r="J47" s="30"/>
      <c r="K47" s="30"/>
      <c r="L47" s="30"/>
      <c r="M47" s="30"/>
    </row>
    <row r="48" spans="2:13" x14ac:dyDescent="0.25">
      <c r="B48" s="27"/>
      <c r="C48" s="27"/>
      <c r="D48" s="164" t="s">
        <v>157</v>
      </c>
      <c r="E48" s="164"/>
      <c r="F48" s="105" t="s">
        <v>115</v>
      </c>
      <c r="G48" s="106"/>
      <c r="H48" s="95" t="s">
        <v>172</v>
      </c>
      <c r="I48" s="96"/>
      <c r="J48" s="113" t="s">
        <v>184</v>
      </c>
      <c r="K48" s="113"/>
      <c r="L48" s="113" t="s">
        <v>116</v>
      </c>
      <c r="M48" s="113"/>
    </row>
    <row r="49" spans="2:13" x14ac:dyDescent="0.25">
      <c r="B49" s="27" t="s">
        <v>809</v>
      </c>
      <c r="C49" s="27" t="s">
        <v>830</v>
      </c>
      <c r="D49" s="84">
        <v>4</v>
      </c>
      <c r="E49" s="32">
        <v>24</v>
      </c>
      <c r="F49" s="84">
        <v>4</v>
      </c>
      <c r="G49" s="32">
        <v>24</v>
      </c>
      <c r="H49" s="84">
        <v>4</v>
      </c>
      <c r="I49" s="32">
        <v>24</v>
      </c>
      <c r="J49" s="84">
        <v>4</v>
      </c>
      <c r="K49" s="32">
        <v>24</v>
      </c>
      <c r="L49" s="84">
        <v>4</v>
      </c>
      <c r="M49" s="32">
        <v>24</v>
      </c>
    </row>
    <row r="50" spans="2:13" x14ac:dyDescent="0.25">
      <c r="B50" s="27" t="s">
        <v>810</v>
      </c>
      <c r="C50" s="27" t="s">
        <v>830</v>
      </c>
      <c r="D50" s="84">
        <v>5</v>
      </c>
      <c r="E50" s="32">
        <v>29</v>
      </c>
      <c r="F50" s="84">
        <v>6</v>
      </c>
      <c r="G50" s="32">
        <v>34</v>
      </c>
      <c r="H50" s="84">
        <v>6</v>
      </c>
      <c r="I50" s="32">
        <v>34</v>
      </c>
      <c r="J50" s="84">
        <v>6</v>
      </c>
      <c r="K50" s="32">
        <v>34</v>
      </c>
      <c r="L50" s="84">
        <v>6</v>
      </c>
      <c r="M50" s="32">
        <v>34</v>
      </c>
    </row>
    <row r="51" spans="2:13" x14ac:dyDescent="0.25">
      <c r="B51" s="27" t="s">
        <v>811</v>
      </c>
      <c r="C51" s="27" t="s">
        <v>830</v>
      </c>
      <c r="D51" s="84">
        <v>8</v>
      </c>
      <c r="E51" s="32">
        <v>47</v>
      </c>
      <c r="F51" s="84">
        <v>7</v>
      </c>
      <c r="G51" s="32">
        <v>42</v>
      </c>
      <c r="H51" s="84">
        <v>7</v>
      </c>
      <c r="I51" s="32">
        <v>42</v>
      </c>
      <c r="J51" s="84">
        <v>7</v>
      </c>
      <c r="K51" s="32">
        <v>42</v>
      </c>
      <c r="L51" s="84">
        <v>7</v>
      </c>
      <c r="M51" s="32">
        <v>42</v>
      </c>
    </row>
    <row r="52" spans="2:13" x14ac:dyDescent="0.25">
      <c r="B52" s="27"/>
      <c r="C52" s="27"/>
      <c r="D52" s="33">
        <f t="shared" ref="D52:M52" si="9">SUM(D49:D51)</f>
        <v>17</v>
      </c>
      <c r="E52" s="33">
        <f t="shared" si="9"/>
        <v>100</v>
      </c>
      <c r="F52" s="33">
        <f t="shared" si="9"/>
        <v>17</v>
      </c>
      <c r="G52" s="34">
        <f t="shared" si="9"/>
        <v>100</v>
      </c>
      <c r="H52" s="33">
        <f t="shared" si="9"/>
        <v>17</v>
      </c>
      <c r="I52" s="33">
        <f t="shared" si="9"/>
        <v>100</v>
      </c>
      <c r="J52" s="33">
        <f t="shared" si="9"/>
        <v>17</v>
      </c>
      <c r="K52" s="33">
        <f t="shared" si="9"/>
        <v>100</v>
      </c>
      <c r="L52" s="33">
        <f t="shared" si="9"/>
        <v>17</v>
      </c>
      <c r="M52" s="33">
        <f t="shared" si="9"/>
        <v>100</v>
      </c>
    </row>
    <row r="53" spans="2:13" x14ac:dyDescent="0.25">
      <c r="B53" s="27" t="s">
        <v>809</v>
      </c>
      <c r="C53" s="27" t="s">
        <v>831</v>
      </c>
      <c r="D53" s="84">
        <v>4</v>
      </c>
      <c r="E53" s="32">
        <v>24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27" t="s">
        <v>810</v>
      </c>
      <c r="C54" s="27" t="s">
        <v>831</v>
      </c>
      <c r="D54" s="84">
        <v>6</v>
      </c>
      <c r="E54" s="32">
        <v>34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 t="s">
        <v>811</v>
      </c>
      <c r="C55" s="27" t="s">
        <v>831</v>
      </c>
      <c r="D55" s="84">
        <v>7</v>
      </c>
      <c r="E55" s="32">
        <v>42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27"/>
      <c r="D56" s="33">
        <f>SUM(D53:D55)</f>
        <v>17</v>
      </c>
      <c r="E56" s="34">
        <f>SUM(E53:E55)</f>
        <v>100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25"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48:E48"/>
    <mergeCell ref="F48:G48"/>
    <mergeCell ref="H48:I48"/>
    <mergeCell ref="II2:IJ2"/>
    <mergeCell ref="J48:K48"/>
    <mergeCell ref="L48:M48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34:E34"/>
    <mergeCell ref="D39:E39"/>
    <mergeCell ref="F39:G39"/>
    <mergeCell ref="H39:I39"/>
    <mergeCell ref="L12:N12"/>
    <mergeCell ref="O12:Q12"/>
    <mergeCell ref="R12:T12"/>
    <mergeCell ref="A31:B31"/>
    <mergeCell ref="A32:B3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4"/>
  <sheetViews>
    <sheetView topLeftCell="FC1" zoomScale="80" zoomScaleNormal="80" workbookViewId="0">
      <selection activeCell="JL22" sqref="JL2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152</v>
      </c>
      <c r="B1" s="14" t="s">
        <v>1372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8" t="s">
        <v>832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2" t="s">
        <v>1371</v>
      </c>
      <c r="IT2" s="92"/>
      <c r="KK2" s="92" t="s">
        <v>1383</v>
      </c>
      <c r="KL2" s="92"/>
    </row>
    <row r="3" spans="1:29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65" t="s">
        <v>1388</v>
      </c>
      <c r="ID3" s="165"/>
      <c r="IE3" s="165"/>
      <c r="IF3" s="165"/>
      <c r="IG3" s="165"/>
      <c r="IH3" s="165"/>
      <c r="II3" s="165"/>
      <c r="IJ3" s="165"/>
      <c r="IK3" s="165"/>
      <c r="IL3" s="165"/>
      <c r="IM3" s="165"/>
      <c r="IN3" s="165"/>
      <c r="IO3" s="165"/>
      <c r="IP3" s="165"/>
      <c r="IQ3" s="165"/>
      <c r="IR3" s="165"/>
      <c r="IS3" s="165"/>
      <c r="IT3" s="165"/>
    </row>
    <row r="4" spans="1:299" ht="15.6" customHeight="1" x14ac:dyDescent="0.25">
      <c r="A4" s="139" t="s">
        <v>0</v>
      </c>
      <c r="B4" s="139" t="s">
        <v>1</v>
      </c>
      <c r="C4" s="166" t="s">
        <v>1384</v>
      </c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53"/>
      <c r="Y4" s="53"/>
      <c r="Z4" s="53"/>
      <c r="AA4" s="53"/>
      <c r="AB4" s="53"/>
      <c r="AC4" s="53"/>
      <c r="AD4" s="53"/>
      <c r="AE4" s="53"/>
      <c r="AF4" s="54"/>
      <c r="AG4" s="115" t="s">
        <v>2</v>
      </c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 t="s">
        <v>1385</v>
      </c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6"/>
      <c r="DY4" s="119" t="s">
        <v>114</v>
      </c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  <c r="FL4" s="119"/>
      <c r="FM4" s="119"/>
      <c r="FN4" s="119"/>
      <c r="FO4" s="119"/>
      <c r="FP4" s="119"/>
      <c r="FQ4" s="119"/>
      <c r="FR4" s="119"/>
      <c r="FS4" s="119"/>
      <c r="FT4" s="119"/>
      <c r="FU4" s="119"/>
      <c r="FV4" s="119"/>
      <c r="FW4" s="119"/>
      <c r="FX4" s="119"/>
      <c r="FY4" s="119"/>
      <c r="FZ4" s="119"/>
      <c r="GA4" s="119"/>
      <c r="GB4" s="119"/>
      <c r="GC4" s="119"/>
      <c r="GD4" s="119"/>
      <c r="GE4" s="119"/>
      <c r="GF4" s="119"/>
      <c r="GG4" s="119"/>
      <c r="GH4" s="119"/>
      <c r="GI4" s="119"/>
      <c r="GJ4" s="119"/>
      <c r="GK4" s="119"/>
      <c r="GL4" s="119"/>
      <c r="GM4" s="119"/>
      <c r="GN4" s="119"/>
      <c r="GO4" s="119"/>
      <c r="GP4" s="119"/>
      <c r="GQ4" s="119"/>
      <c r="GR4" s="119"/>
      <c r="GS4" s="119"/>
      <c r="GT4" s="119"/>
      <c r="GU4" s="119"/>
      <c r="GV4" s="119"/>
      <c r="GW4" s="119"/>
      <c r="GX4" s="119"/>
      <c r="GY4" s="119"/>
      <c r="GZ4" s="119"/>
      <c r="HA4" s="119"/>
      <c r="HB4" s="119"/>
      <c r="HC4" s="119"/>
      <c r="HD4" s="119"/>
      <c r="HE4" s="119"/>
      <c r="HF4" s="119"/>
      <c r="HG4" s="119"/>
      <c r="HH4" s="119"/>
      <c r="HI4" s="119"/>
      <c r="HJ4" s="119"/>
      <c r="HK4" s="119"/>
      <c r="HL4" s="119"/>
      <c r="HM4" s="119"/>
      <c r="HN4" s="119"/>
      <c r="HO4" s="119"/>
      <c r="HP4" s="119"/>
      <c r="HQ4" s="119"/>
      <c r="HR4" s="119"/>
      <c r="HS4" s="119"/>
      <c r="HT4" s="119"/>
      <c r="HU4" s="119"/>
      <c r="HV4" s="119"/>
      <c r="HW4" s="119"/>
      <c r="HX4" s="119"/>
      <c r="HY4" s="119"/>
      <c r="HZ4" s="100" t="s">
        <v>1389</v>
      </c>
      <c r="IA4" s="100"/>
      <c r="IB4" s="100"/>
      <c r="IC4" s="100"/>
      <c r="ID4" s="100"/>
      <c r="IE4" s="100"/>
      <c r="IF4" s="100"/>
      <c r="IG4" s="100"/>
      <c r="IH4" s="100"/>
      <c r="II4" s="100"/>
      <c r="IJ4" s="100"/>
      <c r="IK4" s="100"/>
      <c r="IL4" s="100"/>
      <c r="IM4" s="100"/>
      <c r="IN4" s="100"/>
      <c r="IO4" s="100"/>
      <c r="IP4" s="100"/>
      <c r="IQ4" s="100"/>
      <c r="IR4" s="100"/>
      <c r="IS4" s="100"/>
      <c r="IT4" s="100"/>
      <c r="IU4" s="55"/>
      <c r="IV4" s="55"/>
      <c r="IW4" s="55"/>
      <c r="IX4" s="55"/>
      <c r="IY4" s="55"/>
      <c r="IZ4" s="55"/>
      <c r="JA4" s="55"/>
      <c r="JB4" s="55"/>
      <c r="JC4" s="55"/>
      <c r="JD4" s="59"/>
      <c r="JE4" s="59"/>
      <c r="JF4" s="59"/>
      <c r="JG4" s="59"/>
      <c r="JH4" s="59"/>
      <c r="JI4" s="59"/>
      <c r="JJ4" s="60"/>
      <c r="JK4" s="60"/>
      <c r="JL4" s="60"/>
      <c r="JM4" s="60"/>
      <c r="JN4" s="60"/>
      <c r="JO4" s="60"/>
      <c r="JP4" s="60"/>
    </row>
    <row r="5" spans="1:299" ht="15" customHeight="1" x14ac:dyDescent="0.25">
      <c r="A5" s="140"/>
      <c r="B5" s="140"/>
      <c r="C5" s="91" t="s">
        <v>1376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 t="s">
        <v>1377</v>
      </c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 t="s">
        <v>3</v>
      </c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8" t="s">
        <v>713</v>
      </c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 t="s">
        <v>329</v>
      </c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91" t="s">
        <v>330</v>
      </c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 t="s">
        <v>157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 t="s">
        <v>115</v>
      </c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97" t="s">
        <v>172</v>
      </c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97" t="s">
        <v>184</v>
      </c>
      <c r="GK5" s="97"/>
      <c r="GL5" s="97"/>
      <c r="GM5" s="97"/>
      <c r="GN5" s="97"/>
      <c r="GO5" s="97"/>
      <c r="GP5" s="97"/>
      <c r="GQ5" s="97"/>
      <c r="GR5" s="97"/>
      <c r="GS5" s="97"/>
      <c r="GT5" s="97"/>
      <c r="GU5" s="97"/>
      <c r="GV5" s="97"/>
      <c r="GW5" s="97"/>
      <c r="GX5" s="97"/>
      <c r="GY5" s="97"/>
      <c r="GZ5" s="97"/>
      <c r="HA5" s="97"/>
      <c r="HB5" s="97"/>
      <c r="HC5" s="97"/>
      <c r="HD5" s="97"/>
      <c r="HE5" s="97" t="s">
        <v>116</v>
      </c>
      <c r="HF5" s="97"/>
      <c r="HG5" s="97"/>
      <c r="HH5" s="97"/>
      <c r="HI5" s="97"/>
      <c r="HJ5" s="97"/>
      <c r="HK5" s="97"/>
      <c r="HL5" s="97"/>
      <c r="HM5" s="97"/>
      <c r="HN5" s="97"/>
      <c r="HO5" s="97"/>
      <c r="HP5" s="97"/>
      <c r="HQ5" s="97"/>
      <c r="HR5" s="97"/>
      <c r="HS5" s="97"/>
      <c r="HT5" s="97"/>
      <c r="HU5" s="97"/>
      <c r="HV5" s="97"/>
      <c r="HW5" s="97"/>
      <c r="HX5" s="97"/>
      <c r="HY5" s="97"/>
      <c r="HZ5" s="98" t="s">
        <v>1382</v>
      </c>
      <c r="IA5" s="98"/>
      <c r="IB5" s="98"/>
      <c r="IC5" s="98"/>
      <c r="ID5" s="98"/>
      <c r="IE5" s="98"/>
      <c r="IF5" s="98"/>
      <c r="IG5" s="98"/>
      <c r="IH5" s="98"/>
      <c r="II5" s="98"/>
      <c r="IJ5" s="98"/>
      <c r="IK5" s="98"/>
      <c r="IL5" s="98"/>
      <c r="IM5" s="98"/>
      <c r="IN5" s="98"/>
      <c r="IO5" s="98"/>
      <c r="IP5" s="98"/>
      <c r="IQ5" s="98"/>
      <c r="IR5" s="98"/>
      <c r="IS5" s="98"/>
      <c r="IT5" s="98"/>
      <c r="IU5" s="98"/>
      <c r="IV5" s="98"/>
      <c r="IW5" s="98"/>
      <c r="IX5" s="98"/>
      <c r="IY5" s="98"/>
      <c r="IZ5" s="98"/>
      <c r="JA5" s="98"/>
      <c r="JB5" s="98"/>
      <c r="JC5" s="98"/>
    </row>
    <row r="6" spans="1:299" ht="4.1500000000000004" hidden="1" customHeight="1" x14ac:dyDescent="0.3">
      <c r="A6" s="140"/>
      <c r="B6" s="140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1"/>
      <c r="DE6" s="91"/>
      <c r="DF6" s="91"/>
      <c r="DG6" s="91"/>
      <c r="DH6" s="91"/>
      <c r="DI6" s="91"/>
      <c r="DJ6" s="91"/>
      <c r="DK6" s="91"/>
      <c r="DL6" s="91"/>
      <c r="DM6" s="91"/>
      <c r="DN6" s="91"/>
      <c r="DO6" s="91"/>
      <c r="DP6" s="91"/>
      <c r="DQ6" s="91"/>
      <c r="DR6" s="91"/>
      <c r="DS6" s="91"/>
      <c r="DT6" s="91"/>
      <c r="DU6" s="91"/>
      <c r="DV6" s="91"/>
      <c r="DW6" s="91"/>
      <c r="DX6" s="9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7"/>
      <c r="HF6" s="97"/>
      <c r="HG6" s="97"/>
      <c r="HH6" s="97"/>
      <c r="HI6" s="97"/>
      <c r="HJ6" s="97"/>
      <c r="HK6" s="97"/>
      <c r="HL6" s="97"/>
      <c r="HM6" s="97"/>
      <c r="HN6" s="97"/>
      <c r="HO6" s="97"/>
      <c r="HP6" s="97"/>
      <c r="HQ6" s="97"/>
      <c r="HR6" s="97"/>
      <c r="HS6" s="97"/>
      <c r="HT6" s="97"/>
      <c r="HU6" s="97"/>
      <c r="HV6" s="97"/>
      <c r="HW6" s="97"/>
      <c r="HX6" s="97"/>
      <c r="HY6" s="97"/>
      <c r="HZ6" s="98"/>
      <c r="IA6" s="98"/>
      <c r="IB6" s="98"/>
      <c r="IC6" s="98"/>
      <c r="ID6" s="98"/>
      <c r="IE6" s="98"/>
      <c r="IF6" s="98"/>
      <c r="IG6" s="98"/>
      <c r="IH6" s="98"/>
      <c r="II6" s="98"/>
      <c r="IJ6" s="98"/>
      <c r="IK6" s="98"/>
      <c r="IL6" s="98"/>
      <c r="IM6" s="98"/>
      <c r="IN6" s="98"/>
      <c r="IO6" s="98"/>
      <c r="IP6" s="98"/>
      <c r="IQ6" s="98"/>
      <c r="IR6" s="98"/>
      <c r="IS6" s="98"/>
      <c r="IT6" s="98"/>
      <c r="IU6" s="98"/>
      <c r="IV6" s="98"/>
      <c r="IW6" s="98"/>
      <c r="IX6" s="98"/>
      <c r="IY6" s="98"/>
      <c r="IZ6" s="98"/>
      <c r="JA6" s="98"/>
      <c r="JB6" s="98"/>
      <c r="JC6" s="98"/>
    </row>
    <row r="7" spans="1:299" ht="16.149999999999999" hidden="1" customHeight="1" x14ac:dyDescent="0.3">
      <c r="A7" s="140"/>
      <c r="B7" s="140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1"/>
      <c r="DE7" s="91"/>
      <c r="DF7" s="91"/>
      <c r="DG7" s="91"/>
      <c r="DH7" s="91"/>
      <c r="DI7" s="91"/>
      <c r="DJ7" s="91"/>
      <c r="DK7" s="91"/>
      <c r="DL7" s="91"/>
      <c r="DM7" s="91"/>
      <c r="DN7" s="91"/>
      <c r="DO7" s="91"/>
      <c r="DP7" s="91"/>
      <c r="DQ7" s="91"/>
      <c r="DR7" s="91"/>
      <c r="DS7" s="91"/>
      <c r="DT7" s="91"/>
      <c r="DU7" s="91"/>
      <c r="DV7" s="91"/>
      <c r="DW7" s="91"/>
      <c r="DX7" s="9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7"/>
      <c r="HF7" s="97"/>
      <c r="HG7" s="97"/>
      <c r="HH7" s="97"/>
      <c r="HI7" s="97"/>
      <c r="HJ7" s="97"/>
      <c r="HK7" s="97"/>
      <c r="HL7" s="97"/>
      <c r="HM7" s="97"/>
      <c r="HN7" s="97"/>
      <c r="HO7" s="97"/>
      <c r="HP7" s="97"/>
      <c r="HQ7" s="97"/>
      <c r="HR7" s="97"/>
      <c r="HS7" s="97"/>
      <c r="HT7" s="97"/>
      <c r="HU7" s="97"/>
      <c r="HV7" s="97"/>
      <c r="HW7" s="97"/>
      <c r="HX7" s="97"/>
      <c r="HY7" s="97"/>
      <c r="HZ7" s="98"/>
      <c r="IA7" s="98"/>
      <c r="IB7" s="98"/>
      <c r="IC7" s="98"/>
      <c r="ID7" s="98"/>
      <c r="IE7" s="98"/>
      <c r="IF7" s="98"/>
      <c r="IG7" s="98"/>
      <c r="IH7" s="98"/>
      <c r="II7" s="98"/>
      <c r="IJ7" s="98"/>
      <c r="IK7" s="98"/>
      <c r="IL7" s="98"/>
      <c r="IM7" s="98"/>
      <c r="IN7" s="98"/>
      <c r="IO7" s="98"/>
      <c r="IP7" s="98"/>
      <c r="IQ7" s="98"/>
      <c r="IR7" s="98"/>
      <c r="IS7" s="98"/>
      <c r="IT7" s="98"/>
      <c r="IU7" s="98"/>
      <c r="IV7" s="98"/>
      <c r="IW7" s="98"/>
      <c r="IX7" s="98"/>
      <c r="IY7" s="98"/>
      <c r="IZ7" s="98"/>
      <c r="JA7" s="98"/>
      <c r="JB7" s="98"/>
      <c r="JC7" s="98"/>
    </row>
    <row r="8" spans="1:299" ht="17.45" hidden="1" customHeight="1" x14ac:dyDescent="0.3">
      <c r="A8" s="140"/>
      <c r="B8" s="140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1"/>
      <c r="DE8" s="91"/>
      <c r="DF8" s="91"/>
      <c r="DG8" s="91"/>
      <c r="DH8" s="91"/>
      <c r="DI8" s="91"/>
      <c r="DJ8" s="91"/>
      <c r="DK8" s="91"/>
      <c r="DL8" s="91"/>
      <c r="DM8" s="91"/>
      <c r="DN8" s="91"/>
      <c r="DO8" s="91"/>
      <c r="DP8" s="91"/>
      <c r="DQ8" s="91"/>
      <c r="DR8" s="91"/>
      <c r="DS8" s="91"/>
      <c r="DT8" s="91"/>
      <c r="DU8" s="91"/>
      <c r="DV8" s="91"/>
      <c r="DW8" s="91"/>
      <c r="DX8" s="9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7"/>
      <c r="HF8" s="97"/>
      <c r="HG8" s="97"/>
      <c r="HH8" s="97"/>
      <c r="HI8" s="97"/>
      <c r="HJ8" s="97"/>
      <c r="HK8" s="97"/>
      <c r="HL8" s="97"/>
      <c r="HM8" s="97"/>
      <c r="HN8" s="97"/>
      <c r="HO8" s="97"/>
      <c r="HP8" s="97"/>
      <c r="HQ8" s="97"/>
      <c r="HR8" s="97"/>
      <c r="HS8" s="97"/>
      <c r="HT8" s="97"/>
      <c r="HU8" s="97"/>
      <c r="HV8" s="97"/>
      <c r="HW8" s="97"/>
      <c r="HX8" s="97"/>
      <c r="HY8" s="97"/>
      <c r="HZ8" s="98"/>
      <c r="IA8" s="98"/>
      <c r="IB8" s="98"/>
      <c r="IC8" s="98"/>
      <c r="ID8" s="98"/>
      <c r="IE8" s="98"/>
      <c r="IF8" s="98"/>
      <c r="IG8" s="98"/>
      <c r="IH8" s="98"/>
      <c r="II8" s="98"/>
      <c r="IJ8" s="98"/>
      <c r="IK8" s="98"/>
      <c r="IL8" s="98"/>
      <c r="IM8" s="98"/>
      <c r="IN8" s="98"/>
      <c r="IO8" s="98"/>
      <c r="IP8" s="98"/>
      <c r="IQ8" s="98"/>
      <c r="IR8" s="98"/>
      <c r="IS8" s="98"/>
      <c r="IT8" s="98"/>
      <c r="IU8" s="98"/>
      <c r="IV8" s="98"/>
      <c r="IW8" s="98"/>
      <c r="IX8" s="98"/>
      <c r="IY8" s="98"/>
      <c r="IZ8" s="98"/>
      <c r="JA8" s="98"/>
      <c r="JB8" s="98"/>
      <c r="JC8" s="98"/>
    </row>
    <row r="9" spans="1:299" ht="18" hidden="1" customHeight="1" x14ac:dyDescent="0.3">
      <c r="A9" s="140"/>
      <c r="B9" s="140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1"/>
      <c r="DE9" s="91"/>
      <c r="DF9" s="91"/>
      <c r="DG9" s="91"/>
      <c r="DH9" s="91"/>
      <c r="DI9" s="91"/>
      <c r="DJ9" s="91"/>
      <c r="DK9" s="91"/>
      <c r="DL9" s="91"/>
      <c r="DM9" s="91"/>
      <c r="DN9" s="91"/>
      <c r="DO9" s="91"/>
      <c r="DP9" s="91"/>
      <c r="DQ9" s="91"/>
      <c r="DR9" s="91"/>
      <c r="DS9" s="91"/>
      <c r="DT9" s="91"/>
      <c r="DU9" s="91"/>
      <c r="DV9" s="91"/>
      <c r="DW9" s="91"/>
      <c r="DX9" s="9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7"/>
      <c r="HF9" s="97"/>
      <c r="HG9" s="97"/>
      <c r="HH9" s="97"/>
      <c r="HI9" s="97"/>
      <c r="HJ9" s="97"/>
      <c r="HK9" s="97"/>
      <c r="HL9" s="97"/>
      <c r="HM9" s="97"/>
      <c r="HN9" s="97"/>
      <c r="HO9" s="97"/>
      <c r="HP9" s="97"/>
      <c r="HQ9" s="97"/>
      <c r="HR9" s="97"/>
      <c r="HS9" s="97"/>
      <c r="HT9" s="97"/>
      <c r="HU9" s="97"/>
      <c r="HV9" s="97"/>
      <c r="HW9" s="97"/>
      <c r="HX9" s="97"/>
      <c r="HY9" s="97"/>
      <c r="HZ9" s="98"/>
      <c r="IA9" s="98"/>
      <c r="IB9" s="98"/>
      <c r="IC9" s="98"/>
      <c r="ID9" s="98"/>
      <c r="IE9" s="98"/>
      <c r="IF9" s="98"/>
      <c r="IG9" s="98"/>
      <c r="IH9" s="98"/>
      <c r="II9" s="98"/>
      <c r="IJ9" s="98"/>
      <c r="IK9" s="98"/>
      <c r="IL9" s="98"/>
      <c r="IM9" s="98"/>
      <c r="IN9" s="98"/>
      <c r="IO9" s="98"/>
      <c r="IP9" s="98"/>
      <c r="IQ9" s="98"/>
      <c r="IR9" s="98"/>
      <c r="IS9" s="98"/>
      <c r="IT9" s="98"/>
      <c r="IU9" s="98"/>
      <c r="IV9" s="98"/>
      <c r="IW9" s="98"/>
      <c r="IX9" s="98"/>
      <c r="IY9" s="98"/>
      <c r="IZ9" s="98"/>
      <c r="JA9" s="98"/>
      <c r="JB9" s="98"/>
      <c r="JC9" s="98"/>
    </row>
    <row r="10" spans="1:299" ht="30" hidden="1" customHeight="1" x14ac:dyDescent="0.3">
      <c r="A10" s="140"/>
      <c r="B10" s="140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1"/>
      <c r="DE10" s="91"/>
      <c r="DF10" s="91"/>
      <c r="DG10" s="91"/>
      <c r="DH10" s="91"/>
      <c r="DI10" s="91"/>
      <c r="DJ10" s="91"/>
      <c r="DK10" s="91"/>
      <c r="DL10" s="91"/>
      <c r="DM10" s="91"/>
      <c r="DN10" s="91"/>
      <c r="DO10" s="91"/>
      <c r="DP10" s="91"/>
      <c r="DQ10" s="91"/>
      <c r="DR10" s="91"/>
      <c r="DS10" s="91"/>
      <c r="DT10" s="91"/>
      <c r="DU10" s="91"/>
      <c r="DV10" s="91"/>
      <c r="DW10" s="91"/>
      <c r="DX10" s="9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7"/>
      <c r="HF10" s="97"/>
      <c r="HG10" s="97"/>
      <c r="HH10" s="97"/>
      <c r="HI10" s="97"/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97"/>
      <c r="HV10" s="97"/>
      <c r="HW10" s="97"/>
      <c r="HX10" s="97"/>
      <c r="HY10" s="97"/>
      <c r="HZ10" s="98"/>
      <c r="IA10" s="98"/>
      <c r="IB10" s="98"/>
      <c r="IC10" s="98"/>
      <c r="ID10" s="98"/>
      <c r="IE10" s="98"/>
      <c r="IF10" s="98"/>
      <c r="IG10" s="98"/>
      <c r="IH10" s="98"/>
      <c r="II10" s="98"/>
      <c r="IJ10" s="98"/>
      <c r="IK10" s="98"/>
      <c r="IL10" s="98"/>
      <c r="IM10" s="98"/>
      <c r="IN10" s="98"/>
      <c r="IO10" s="98"/>
      <c r="IP10" s="98"/>
      <c r="IQ10" s="98"/>
      <c r="IR10" s="98"/>
      <c r="IS10" s="98"/>
      <c r="IT10" s="98"/>
      <c r="IU10" s="98"/>
      <c r="IV10" s="98"/>
      <c r="IW10" s="98"/>
      <c r="IX10" s="98"/>
      <c r="IY10" s="98"/>
      <c r="IZ10" s="98"/>
      <c r="JA10" s="98"/>
      <c r="JB10" s="98"/>
      <c r="JC10" s="98"/>
    </row>
    <row r="11" spans="1:299" ht="15.75" x14ac:dyDescent="0.25">
      <c r="A11" s="140"/>
      <c r="B11" s="140"/>
      <c r="C11" s="89" t="s">
        <v>629</v>
      </c>
      <c r="D11" s="89" t="s">
        <v>5</v>
      </c>
      <c r="E11" s="89" t="s">
        <v>6</v>
      </c>
      <c r="F11" s="89" t="s">
        <v>630</v>
      </c>
      <c r="G11" s="89" t="s">
        <v>7</v>
      </c>
      <c r="H11" s="89" t="s">
        <v>8</v>
      </c>
      <c r="I11" s="89" t="s">
        <v>631</v>
      </c>
      <c r="J11" s="89" t="s">
        <v>9</v>
      </c>
      <c r="K11" s="89" t="s">
        <v>10</v>
      </c>
      <c r="L11" s="89" t="s">
        <v>703</v>
      </c>
      <c r="M11" s="89" t="s">
        <v>9</v>
      </c>
      <c r="N11" s="89" t="s">
        <v>10</v>
      </c>
      <c r="O11" s="89" t="s">
        <v>632</v>
      </c>
      <c r="P11" s="89" t="s">
        <v>11</v>
      </c>
      <c r="Q11" s="89" t="s">
        <v>4</v>
      </c>
      <c r="R11" s="89" t="s">
        <v>633</v>
      </c>
      <c r="S11" s="89" t="s">
        <v>6</v>
      </c>
      <c r="T11" s="89" t="s">
        <v>12</v>
      </c>
      <c r="U11" s="89" t="s">
        <v>634</v>
      </c>
      <c r="V11" s="89" t="s">
        <v>6</v>
      </c>
      <c r="W11" s="89" t="s">
        <v>12</v>
      </c>
      <c r="X11" s="89" t="s">
        <v>635</v>
      </c>
      <c r="Y11" s="89"/>
      <c r="Z11" s="89"/>
      <c r="AA11" s="89" t="s">
        <v>636</v>
      </c>
      <c r="AB11" s="89"/>
      <c r="AC11" s="89"/>
      <c r="AD11" s="89" t="s">
        <v>637</v>
      </c>
      <c r="AE11" s="89"/>
      <c r="AF11" s="89"/>
      <c r="AG11" s="89" t="s">
        <v>704</v>
      </c>
      <c r="AH11" s="89"/>
      <c r="AI11" s="89"/>
      <c r="AJ11" s="89" t="s">
        <v>638</v>
      </c>
      <c r="AK11" s="89"/>
      <c r="AL11" s="89"/>
      <c r="AM11" s="89" t="s">
        <v>639</v>
      </c>
      <c r="AN11" s="89"/>
      <c r="AO11" s="89"/>
      <c r="AP11" s="88" t="s">
        <v>640</v>
      </c>
      <c r="AQ11" s="88"/>
      <c r="AR11" s="88"/>
      <c r="AS11" s="89" t="s">
        <v>641</v>
      </c>
      <c r="AT11" s="89"/>
      <c r="AU11" s="89"/>
      <c r="AV11" s="89" t="s">
        <v>642</v>
      </c>
      <c r="AW11" s="89"/>
      <c r="AX11" s="89"/>
      <c r="AY11" s="89" t="s">
        <v>643</v>
      </c>
      <c r="AZ11" s="89"/>
      <c r="BA11" s="89"/>
      <c r="BB11" s="89" t="s">
        <v>644</v>
      </c>
      <c r="BC11" s="89"/>
      <c r="BD11" s="89"/>
      <c r="BE11" s="89" t="s">
        <v>645</v>
      </c>
      <c r="BF11" s="89"/>
      <c r="BG11" s="89"/>
      <c r="BH11" s="88" t="s">
        <v>646</v>
      </c>
      <c r="BI11" s="88"/>
      <c r="BJ11" s="88"/>
      <c r="BK11" s="88" t="s">
        <v>705</v>
      </c>
      <c r="BL11" s="88"/>
      <c r="BM11" s="88"/>
      <c r="BN11" s="89" t="s">
        <v>647</v>
      </c>
      <c r="BO11" s="89"/>
      <c r="BP11" s="89"/>
      <c r="BQ11" s="89" t="s">
        <v>648</v>
      </c>
      <c r="BR11" s="89"/>
      <c r="BS11" s="89"/>
      <c r="BT11" s="88" t="s">
        <v>649</v>
      </c>
      <c r="BU11" s="88"/>
      <c r="BV11" s="88"/>
      <c r="BW11" s="89" t="s">
        <v>650</v>
      </c>
      <c r="BX11" s="89"/>
      <c r="BY11" s="89"/>
      <c r="BZ11" s="89" t="s">
        <v>651</v>
      </c>
      <c r="CA11" s="89"/>
      <c r="CB11" s="89"/>
      <c r="CC11" s="89" t="s">
        <v>652</v>
      </c>
      <c r="CD11" s="89"/>
      <c r="CE11" s="89"/>
      <c r="CF11" s="89" t="s">
        <v>653</v>
      </c>
      <c r="CG11" s="89"/>
      <c r="CH11" s="89"/>
      <c r="CI11" s="89" t="s">
        <v>654</v>
      </c>
      <c r="CJ11" s="89"/>
      <c r="CK11" s="89"/>
      <c r="CL11" s="89" t="s">
        <v>655</v>
      </c>
      <c r="CM11" s="89"/>
      <c r="CN11" s="89"/>
      <c r="CO11" s="89" t="s">
        <v>706</v>
      </c>
      <c r="CP11" s="89"/>
      <c r="CQ11" s="89"/>
      <c r="CR11" s="89" t="s">
        <v>656</v>
      </c>
      <c r="CS11" s="89"/>
      <c r="CT11" s="89"/>
      <c r="CU11" s="89" t="s">
        <v>657</v>
      </c>
      <c r="CV11" s="89"/>
      <c r="CW11" s="89"/>
      <c r="CX11" s="89" t="s">
        <v>658</v>
      </c>
      <c r="CY11" s="89"/>
      <c r="CZ11" s="89"/>
      <c r="DA11" s="89" t="s">
        <v>659</v>
      </c>
      <c r="DB11" s="89"/>
      <c r="DC11" s="89"/>
      <c r="DD11" s="88" t="s">
        <v>660</v>
      </c>
      <c r="DE11" s="88"/>
      <c r="DF11" s="88"/>
      <c r="DG11" s="88" t="s">
        <v>661</v>
      </c>
      <c r="DH11" s="88"/>
      <c r="DI11" s="88"/>
      <c r="DJ11" s="88" t="s">
        <v>662</v>
      </c>
      <c r="DK11" s="88"/>
      <c r="DL11" s="88"/>
      <c r="DM11" s="88" t="s">
        <v>707</v>
      </c>
      <c r="DN11" s="88"/>
      <c r="DO11" s="88"/>
      <c r="DP11" s="88" t="s">
        <v>663</v>
      </c>
      <c r="DQ11" s="88"/>
      <c r="DR11" s="88"/>
      <c r="DS11" s="88" t="s">
        <v>664</v>
      </c>
      <c r="DT11" s="88"/>
      <c r="DU11" s="88"/>
      <c r="DV11" s="88" t="s">
        <v>665</v>
      </c>
      <c r="DW11" s="88"/>
      <c r="DX11" s="88"/>
      <c r="DY11" s="88" t="s">
        <v>666</v>
      </c>
      <c r="DZ11" s="88"/>
      <c r="EA11" s="88"/>
      <c r="EB11" s="88" t="s">
        <v>667</v>
      </c>
      <c r="EC11" s="88"/>
      <c r="ED11" s="88"/>
      <c r="EE11" s="88" t="s">
        <v>668</v>
      </c>
      <c r="EF11" s="88"/>
      <c r="EG11" s="88"/>
      <c r="EH11" s="88" t="s">
        <v>708</v>
      </c>
      <c r="EI11" s="88"/>
      <c r="EJ11" s="88"/>
      <c r="EK11" s="88" t="s">
        <v>669</v>
      </c>
      <c r="EL11" s="88"/>
      <c r="EM11" s="88"/>
      <c r="EN11" s="88" t="s">
        <v>670</v>
      </c>
      <c r="EO11" s="88"/>
      <c r="EP11" s="88"/>
      <c r="EQ11" s="88" t="s">
        <v>671</v>
      </c>
      <c r="ER11" s="88"/>
      <c r="ES11" s="88"/>
      <c r="ET11" s="88" t="s">
        <v>672</v>
      </c>
      <c r="EU11" s="88"/>
      <c r="EV11" s="88"/>
      <c r="EW11" s="88" t="s">
        <v>673</v>
      </c>
      <c r="EX11" s="88"/>
      <c r="EY11" s="88"/>
      <c r="EZ11" s="88" t="s">
        <v>674</v>
      </c>
      <c r="FA11" s="88"/>
      <c r="FB11" s="88"/>
      <c r="FC11" s="88" t="s">
        <v>675</v>
      </c>
      <c r="FD11" s="88"/>
      <c r="FE11" s="88"/>
      <c r="FF11" s="88" t="s">
        <v>676</v>
      </c>
      <c r="FG11" s="88"/>
      <c r="FH11" s="88"/>
      <c r="FI11" s="88" t="s">
        <v>677</v>
      </c>
      <c r="FJ11" s="88"/>
      <c r="FK11" s="88"/>
      <c r="FL11" s="88" t="s">
        <v>709</v>
      </c>
      <c r="FM11" s="88"/>
      <c r="FN11" s="88"/>
      <c r="FO11" s="88" t="s">
        <v>678</v>
      </c>
      <c r="FP11" s="88"/>
      <c r="FQ11" s="88"/>
      <c r="FR11" s="88" t="s">
        <v>679</v>
      </c>
      <c r="FS11" s="88"/>
      <c r="FT11" s="88"/>
      <c r="FU11" s="88" t="s">
        <v>680</v>
      </c>
      <c r="FV11" s="88"/>
      <c r="FW11" s="88"/>
      <c r="FX11" s="88" t="s">
        <v>681</v>
      </c>
      <c r="FY11" s="88"/>
      <c r="FZ11" s="88"/>
      <c r="GA11" s="88" t="s">
        <v>682</v>
      </c>
      <c r="GB11" s="88"/>
      <c r="GC11" s="88"/>
      <c r="GD11" s="88" t="s">
        <v>683</v>
      </c>
      <c r="GE11" s="88"/>
      <c r="GF11" s="88"/>
      <c r="GG11" s="88" t="s">
        <v>684</v>
      </c>
      <c r="GH11" s="88"/>
      <c r="GI11" s="88"/>
      <c r="GJ11" s="88" t="s">
        <v>685</v>
      </c>
      <c r="GK11" s="88"/>
      <c r="GL11" s="88"/>
      <c r="GM11" s="88" t="s">
        <v>686</v>
      </c>
      <c r="GN11" s="88"/>
      <c r="GO11" s="88"/>
      <c r="GP11" s="88" t="s">
        <v>710</v>
      </c>
      <c r="GQ11" s="88"/>
      <c r="GR11" s="88"/>
      <c r="GS11" s="88" t="s">
        <v>687</v>
      </c>
      <c r="GT11" s="88"/>
      <c r="GU11" s="88"/>
      <c r="GV11" s="88" t="s">
        <v>688</v>
      </c>
      <c r="GW11" s="88"/>
      <c r="GX11" s="88"/>
      <c r="GY11" s="88" t="s">
        <v>689</v>
      </c>
      <c r="GZ11" s="88"/>
      <c r="HA11" s="88"/>
      <c r="HB11" s="88" t="s">
        <v>690</v>
      </c>
      <c r="HC11" s="88"/>
      <c r="HD11" s="88"/>
      <c r="HE11" s="88" t="s">
        <v>691</v>
      </c>
      <c r="HF11" s="88"/>
      <c r="HG11" s="88"/>
      <c r="HH11" s="88" t="s">
        <v>692</v>
      </c>
      <c r="HI11" s="88"/>
      <c r="HJ11" s="88"/>
      <c r="HK11" s="88" t="s">
        <v>693</v>
      </c>
      <c r="HL11" s="88"/>
      <c r="HM11" s="88"/>
      <c r="HN11" s="88" t="s">
        <v>694</v>
      </c>
      <c r="HO11" s="88"/>
      <c r="HP11" s="88"/>
      <c r="HQ11" s="88" t="s">
        <v>695</v>
      </c>
      <c r="HR11" s="88"/>
      <c r="HS11" s="88"/>
      <c r="HT11" s="88" t="s">
        <v>711</v>
      </c>
      <c r="HU11" s="88"/>
      <c r="HV11" s="88"/>
      <c r="HW11" s="88" t="s">
        <v>696</v>
      </c>
      <c r="HX11" s="88"/>
      <c r="HY11" s="88"/>
      <c r="HZ11" s="88" t="s">
        <v>697</v>
      </c>
      <c r="IA11" s="88"/>
      <c r="IB11" s="88"/>
      <c r="IC11" s="88" t="s">
        <v>698</v>
      </c>
      <c r="ID11" s="88"/>
      <c r="IE11" s="88"/>
      <c r="IF11" s="88" t="s">
        <v>699</v>
      </c>
      <c r="IG11" s="88"/>
      <c r="IH11" s="88"/>
      <c r="II11" s="88" t="s">
        <v>712</v>
      </c>
      <c r="IJ11" s="88"/>
      <c r="IK11" s="88"/>
      <c r="IL11" s="88" t="s">
        <v>700</v>
      </c>
      <c r="IM11" s="88"/>
      <c r="IN11" s="88"/>
      <c r="IO11" s="88" t="s">
        <v>701</v>
      </c>
      <c r="IP11" s="88"/>
      <c r="IQ11" s="88"/>
      <c r="IR11" s="88" t="s">
        <v>702</v>
      </c>
      <c r="IS11" s="88"/>
      <c r="IT11" s="88"/>
    </row>
    <row r="12" spans="1:299" ht="93" customHeight="1" x14ac:dyDescent="0.25">
      <c r="A12" s="140"/>
      <c r="B12" s="140"/>
      <c r="C12" s="86" t="s">
        <v>1331</v>
      </c>
      <c r="D12" s="86"/>
      <c r="E12" s="86"/>
      <c r="F12" s="86" t="s">
        <v>1332</v>
      </c>
      <c r="G12" s="86"/>
      <c r="H12" s="86"/>
      <c r="I12" s="86" t="s">
        <v>1333</v>
      </c>
      <c r="J12" s="86"/>
      <c r="K12" s="86"/>
      <c r="L12" s="86" t="s">
        <v>1334</v>
      </c>
      <c r="M12" s="86"/>
      <c r="N12" s="86"/>
      <c r="O12" s="86" t="s">
        <v>1335</v>
      </c>
      <c r="P12" s="86"/>
      <c r="Q12" s="86"/>
      <c r="R12" s="86" t="s">
        <v>1336</v>
      </c>
      <c r="S12" s="86"/>
      <c r="T12" s="86"/>
      <c r="U12" s="86" t="s">
        <v>1337</v>
      </c>
      <c r="V12" s="86"/>
      <c r="W12" s="86"/>
      <c r="X12" s="86" t="s">
        <v>1338</v>
      </c>
      <c r="Y12" s="86"/>
      <c r="Z12" s="86"/>
      <c r="AA12" s="86" t="s">
        <v>1339</v>
      </c>
      <c r="AB12" s="86"/>
      <c r="AC12" s="86"/>
      <c r="AD12" s="86" t="s">
        <v>1340</v>
      </c>
      <c r="AE12" s="86"/>
      <c r="AF12" s="86"/>
      <c r="AG12" s="86" t="s">
        <v>1341</v>
      </c>
      <c r="AH12" s="86"/>
      <c r="AI12" s="86"/>
      <c r="AJ12" s="86" t="s">
        <v>1342</v>
      </c>
      <c r="AK12" s="86"/>
      <c r="AL12" s="86"/>
      <c r="AM12" s="86" t="s">
        <v>1343</v>
      </c>
      <c r="AN12" s="86"/>
      <c r="AO12" s="86"/>
      <c r="AP12" s="86" t="s">
        <v>1344</v>
      </c>
      <c r="AQ12" s="86"/>
      <c r="AR12" s="86"/>
      <c r="AS12" s="86" t="s">
        <v>1345</v>
      </c>
      <c r="AT12" s="86"/>
      <c r="AU12" s="86"/>
      <c r="AV12" s="86" t="s">
        <v>1346</v>
      </c>
      <c r="AW12" s="86"/>
      <c r="AX12" s="86"/>
      <c r="AY12" s="86" t="s">
        <v>1347</v>
      </c>
      <c r="AZ12" s="86"/>
      <c r="BA12" s="86"/>
      <c r="BB12" s="86" t="s">
        <v>1348</v>
      </c>
      <c r="BC12" s="86"/>
      <c r="BD12" s="86"/>
      <c r="BE12" s="86" t="s">
        <v>1349</v>
      </c>
      <c r="BF12" s="86"/>
      <c r="BG12" s="86"/>
      <c r="BH12" s="86" t="s">
        <v>1350</v>
      </c>
      <c r="BI12" s="86"/>
      <c r="BJ12" s="86"/>
      <c r="BK12" s="86" t="s">
        <v>1351</v>
      </c>
      <c r="BL12" s="86"/>
      <c r="BM12" s="86"/>
      <c r="BN12" s="86" t="s">
        <v>1352</v>
      </c>
      <c r="BO12" s="86"/>
      <c r="BP12" s="86"/>
      <c r="BQ12" s="86" t="s">
        <v>1353</v>
      </c>
      <c r="BR12" s="86"/>
      <c r="BS12" s="86"/>
      <c r="BT12" s="86" t="s">
        <v>1354</v>
      </c>
      <c r="BU12" s="86"/>
      <c r="BV12" s="86"/>
      <c r="BW12" s="86" t="s">
        <v>1355</v>
      </c>
      <c r="BX12" s="86"/>
      <c r="BY12" s="86"/>
      <c r="BZ12" s="86" t="s">
        <v>1192</v>
      </c>
      <c r="CA12" s="86"/>
      <c r="CB12" s="86"/>
      <c r="CC12" s="86" t="s">
        <v>1356</v>
      </c>
      <c r="CD12" s="86"/>
      <c r="CE12" s="86"/>
      <c r="CF12" s="86" t="s">
        <v>1357</v>
      </c>
      <c r="CG12" s="86"/>
      <c r="CH12" s="86"/>
      <c r="CI12" s="86" t="s">
        <v>1358</v>
      </c>
      <c r="CJ12" s="86"/>
      <c r="CK12" s="86"/>
      <c r="CL12" s="86" t="s">
        <v>1359</v>
      </c>
      <c r="CM12" s="86"/>
      <c r="CN12" s="86"/>
      <c r="CO12" s="86" t="s">
        <v>1360</v>
      </c>
      <c r="CP12" s="86"/>
      <c r="CQ12" s="86"/>
      <c r="CR12" s="86" t="s">
        <v>1361</v>
      </c>
      <c r="CS12" s="86"/>
      <c r="CT12" s="86"/>
      <c r="CU12" s="86" t="s">
        <v>1362</v>
      </c>
      <c r="CV12" s="86"/>
      <c r="CW12" s="86"/>
      <c r="CX12" s="86" t="s">
        <v>1363</v>
      </c>
      <c r="CY12" s="86"/>
      <c r="CZ12" s="86"/>
      <c r="DA12" s="86" t="s">
        <v>1364</v>
      </c>
      <c r="DB12" s="86"/>
      <c r="DC12" s="86"/>
      <c r="DD12" s="86" t="s">
        <v>1365</v>
      </c>
      <c r="DE12" s="86"/>
      <c r="DF12" s="86"/>
      <c r="DG12" s="86" t="s">
        <v>1366</v>
      </c>
      <c r="DH12" s="86"/>
      <c r="DI12" s="86"/>
      <c r="DJ12" s="114" t="s">
        <v>1367</v>
      </c>
      <c r="DK12" s="114"/>
      <c r="DL12" s="114"/>
      <c r="DM12" s="114" t="s">
        <v>1368</v>
      </c>
      <c r="DN12" s="114"/>
      <c r="DO12" s="114"/>
      <c r="DP12" s="114" t="s">
        <v>1369</v>
      </c>
      <c r="DQ12" s="114"/>
      <c r="DR12" s="114"/>
      <c r="DS12" s="114" t="s">
        <v>1370</v>
      </c>
      <c r="DT12" s="114"/>
      <c r="DU12" s="114"/>
      <c r="DV12" s="114" t="s">
        <v>743</v>
      </c>
      <c r="DW12" s="114"/>
      <c r="DX12" s="114"/>
      <c r="DY12" s="86" t="s">
        <v>759</v>
      </c>
      <c r="DZ12" s="86"/>
      <c r="EA12" s="86"/>
      <c r="EB12" s="86" t="s">
        <v>760</v>
      </c>
      <c r="EC12" s="86"/>
      <c r="ED12" s="86"/>
      <c r="EE12" s="86" t="s">
        <v>1224</v>
      </c>
      <c r="EF12" s="86"/>
      <c r="EG12" s="86"/>
      <c r="EH12" s="86" t="s">
        <v>761</v>
      </c>
      <c r="EI12" s="86"/>
      <c r="EJ12" s="86"/>
      <c r="EK12" s="86" t="s">
        <v>1327</v>
      </c>
      <c r="EL12" s="86"/>
      <c r="EM12" s="86"/>
      <c r="EN12" s="86" t="s">
        <v>764</v>
      </c>
      <c r="EO12" s="86"/>
      <c r="EP12" s="86"/>
      <c r="EQ12" s="86" t="s">
        <v>1233</v>
      </c>
      <c r="ER12" s="86"/>
      <c r="ES12" s="86"/>
      <c r="ET12" s="86" t="s">
        <v>769</v>
      </c>
      <c r="EU12" s="86"/>
      <c r="EV12" s="86"/>
      <c r="EW12" s="86" t="s">
        <v>1236</v>
      </c>
      <c r="EX12" s="86"/>
      <c r="EY12" s="86"/>
      <c r="EZ12" s="86" t="s">
        <v>1238</v>
      </c>
      <c r="FA12" s="86"/>
      <c r="FB12" s="86"/>
      <c r="FC12" s="86" t="s">
        <v>1240</v>
      </c>
      <c r="FD12" s="86"/>
      <c r="FE12" s="86"/>
      <c r="FF12" s="86" t="s">
        <v>1328</v>
      </c>
      <c r="FG12" s="86"/>
      <c r="FH12" s="86"/>
      <c r="FI12" s="86" t="s">
        <v>1243</v>
      </c>
      <c r="FJ12" s="86"/>
      <c r="FK12" s="86"/>
      <c r="FL12" s="86" t="s">
        <v>773</v>
      </c>
      <c r="FM12" s="86"/>
      <c r="FN12" s="86"/>
      <c r="FO12" s="86" t="s">
        <v>1247</v>
      </c>
      <c r="FP12" s="86"/>
      <c r="FQ12" s="86"/>
      <c r="FR12" s="86" t="s">
        <v>1250</v>
      </c>
      <c r="FS12" s="86"/>
      <c r="FT12" s="86"/>
      <c r="FU12" s="86" t="s">
        <v>1254</v>
      </c>
      <c r="FV12" s="86"/>
      <c r="FW12" s="86"/>
      <c r="FX12" s="86" t="s">
        <v>1256</v>
      </c>
      <c r="FY12" s="86"/>
      <c r="FZ12" s="86"/>
      <c r="GA12" s="114" t="s">
        <v>1259</v>
      </c>
      <c r="GB12" s="114"/>
      <c r="GC12" s="114"/>
      <c r="GD12" s="86" t="s">
        <v>778</v>
      </c>
      <c r="GE12" s="86"/>
      <c r="GF12" s="86"/>
      <c r="GG12" s="114" t="s">
        <v>1266</v>
      </c>
      <c r="GH12" s="114"/>
      <c r="GI12" s="114"/>
      <c r="GJ12" s="114" t="s">
        <v>1267</v>
      </c>
      <c r="GK12" s="114"/>
      <c r="GL12" s="114"/>
      <c r="GM12" s="114" t="s">
        <v>1269</v>
      </c>
      <c r="GN12" s="114"/>
      <c r="GO12" s="114"/>
      <c r="GP12" s="114" t="s">
        <v>1270</v>
      </c>
      <c r="GQ12" s="114"/>
      <c r="GR12" s="114"/>
      <c r="GS12" s="114" t="s">
        <v>785</v>
      </c>
      <c r="GT12" s="114"/>
      <c r="GU12" s="114"/>
      <c r="GV12" s="114" t="s">
        <v>787</v>
      </c>
      <c r="GW12" s="114"/>
      <c r="GX12" s="114"/>
      <c r="GY12" s="114" t="s">
        <v>788</v>
      </c>
      <c r="GZ12" s="114"/>
      <c r="HA12" s="114"/>
      <c r="HB12" s="86" t="s">
        <v>1277</v>
      </c>
      <c r="HC12" s="86"/>
      <c r="HD12" s="86"/>
      <c r="HE12" s="86" t="s">
        <v>1279</v>
      </c>
      <c r="HF12" s="86"/>
      <c r="HG12" s="86"/>
      <c r="HH12" s="86" t="s">
        <v>794</v>
      </c>
      <c r="HI12" s="86"/>
      <c r="HJ12" s="86"/>
      <c r="HK12" s="86" t="s">
        <v>1280</v>
      </c>
      <c r="HL12" s="86"/>
      <c r="HM12" s="86"/>
      <c r="HN12" s="86" t="s">
        <v>1283</v>
      </c>
      <c r="HO12" s="86"/>
      <c r="HP12" s="86"/>
      <c r="HQ12" s="86" t="s">
        <v>797</v>
      </c>
      <c r="HR12" s="86"/>
      <c r="HS12" s="86"/>
      <c r="HT12" s="86" t="s">
        <v>795</v>
      </c>
      <c r="HU12" s="86"/>
      <c r="HV12" s="86"/>
      <c r="HW12" s="86" t="s">
        <v>616</v>
      </c>
      <c r="HX12" s="86"/>
      <c r="HY12" s="86"/>
      <c r="HZ12" s="86" t="s">
        <v>1292</v>
      </c>
      <c r="IA12" s="86"/>
      <c r="IB12" s="86"/>
      <c r="IC12" s="86" t="s">
        <v>1296</v>
      </c>
      <c r="ID12" s="86"/>
      <c r="IE12" s="86"/>
      <c r="IF12" s="86" t="s">
        <v>800</v>
      </c>
      <c r="IG12" s="86"/>
      <c r="IH12" s="86"/>
      <c r="II12" s="86" t="s">
        <v>1301</v>
      </c>
      <c r="IJ12" s="86"/>
      <c r="IK12" s="86"/>
      <c r="IL12" s="86" t="s">
        <v>1302</v>
      </c>
      <c r="IM12" s="86"/>
      <c r="IN12" s="86"/>
      <c r="IO12" s="86" t="s">
        <v>1306</v>
      </c>
      <c r="IP12" s="86"/>
      <c r="IQ12" s="86"/>
      <c r="IR12" s="86" t="s">
        <v>1310</v>
      </c>
      <c r="IS12" s="86"/>
      <c r="IT12" s="86"/>
      <c r="KM12" s="58"/>
    </row>
    <row r="13" spans="1:299" ht="82.5" customHeight="1" x14ac:dyDescent="0.25">
      <c r="A13" s="141"/>
      <c r="B13" s="141"/>
      <c r="C13" s="49" t="s">
        <v>30</v>
      </c>
      <c r="D13" s="49" t="s">
        <v>1160</v>
      </c>
      <c r="E13" s="49" t="s">
        <v>1161</v>
      </c>
      <c r="F13" s="49" t="s">
        <v>1162</v>
      </c>
      <c r="G13" s="49" t="s">
        <v>1163</v>
      </c>
      <c r="H13" s="49" t="s">
        <v>1054</v>
      </c>
      <c r="I13" s="49" t="s">
        <v>1164</v>
      </c>
      <c r="J13" s="49" t="s">
        <v>1165</v>
      </c>
      <c r="K13" s="49" t="s">
        <v>714</v>
      </c>
      <c r="L13" s="49" t="s">
        <v>249</v>
      </c>
      <c r="M13" s="49" t="s">
        <v>715</v>
      </c>
      <c r="N13" s="49" t="s">
        <v>716</v>
      </c>
      <c r="O13" s="49" t="s">
        <v>622</v>
      </c>
      <c r="P13" s="49" t="s">
        <v>1166</v>
      </c>
      <c r="Q13" s="49" t="s">
        <v>623</v>
      </c>
      <c r="R13" s="49" t="s">
        <v>717</v>
      </c>
      <c r="S13" s="49" t="s">
        <v>1167</v>
      </c>
      <c r="T13" s="49" t="s">
        <v>718</v>
      </c>
      <c r="U13" s="49" t="s">
        <v>1168</v>
      </c>
      <c r="V13" s="49" t="s">
        <v>1169</v>
      </c>
      <c r="W13" s="49" t="s">
        <v>1170</v>
      </c>
      <c r="X13" s="49" t="s">
        <v>719</v>
      </c>
      <c r="Y13" s="49" t="s">
        <v>720</v>
      </c>
      <c r="Z13" s="49" t="s">
        <v>1171</v>
      </c>
      <c r="AA13" s="49" t="s">
        <v>196</v>
      </c>
      <c r="AB13" s="49" t="s">
        <v>208</v>
      </c>
      <c r="AC13" s="49" t="s">
        <v>210</v>
      </c>
      <c r="AD13" s="49" t="s">
        <v>509</v>
      </c>
      <c r="AE13" s="49" t="s">
        <v>510</v>
      </c>
      <c r="AF13" s="49" t="s">
        <v>1172</v>
      </c>
      <c r="AG13" s="49" t="s">
        <v>1173</v>
      </c>
      <c r="AH13" s="49" t="s">
        <v>1174</v>
      </c>
      <c r="AI13" s="49" t="s">
        <v>1175</v>
      </c>
      <c r="AJ13" s="49" t="s">
        <v>1176</v>
      </c>
      <c r="AK13" s="49" t="s">
        <v>514</v>
      </c>
      <c r="AL13" s="49" t="s">
        <v>1177</v>
      </c>
      <c r="AM13" s="49" t="s">
        <v>722</v>
      </c>
      <c r="AN13" s="49" t="s">
        <v>723</v>
      </c>
      <c r="AO13" s="49" t="s">
        <v>1178</v>
      </c>
      <c r="AP13" s="49" t="s">
        <v>724</v>
      </c>
      <c r="AQ13" s="49" t="s">
        <v>1179</v>
      </c>
      <c r="AR13" s="49" t="s">
        <v>725</v>
      </c>
      <c r="AS13" s="49" t="s">
        <v>94</v>
      </c>
      <c r="AT13" s="49" t="s">
        <v>255</v>
      </c>
      <c r="AU13" s="49" t="s">
        <v>1180</v>
      </c>
      <c r="AV13" s="49" t="s">
        <v>726</v>
      </c>
      <c r="AW13" s="49" t="s">
        <v>727</v>
      </c>
      <c r="AX13" s="49" t="s">
        <v>1181</v>
      </c>
      <c r="AY13" s="49" t="s">
        <v>214</v>
      </c>
      <c r="AZ13" s="49" t="s">
        <v>515</v>
      </c>
      <c r="BA13" s="49" t="s">
        <v>728</v>
      </c>
      <c r="BB13" s="49" t="s">
        <v>729</v>
      </c>
      <c r="BC13" s="49" t="s">
        <v>730</v>
      </c>
      <c r="BD13" s="49" t="s">
        <v>731</v>
      </c>
      <c r="BE13" s="49" t="s">
        <v>732</v>
      </c>
      <c r="BF13" s="49" t="s">
        <v>733</v>
      </c>
      <c r="BG13" s="49" t="s">
        <v>1182</v>
      </c>
      <c r="BH13" s="49" t="s">
        <v>1183</v>
      </c>
      <c r="BI13" s="49" t="s">
        <v>734</v>
      </c>
      <c r="BJ13" s="49" t="s">
        <v>1184</v>
      </c>
      <c r="BK13" s="49" t="s">
        <v>735</v>
      </c>
      <c r="BL13" s="49" t="s">
        <v>736</v>
      </c>
      <c r="BM13" s="49" t="s">
        <v>1185</v>
      </c>
      <c r="BN13" s="49" t="s">
        <v>1186</v>
      </c>
      <c r="BO13" s="49" t="s">
        <v>1187</v>
      </c>
      <c r="BP13" s="49" t="s">
        <v>721</v>
      </c>
      <c r="BQ13" s="49" t="s">
        <v>1188</v>
      </c>
      <c r="BR13" s="49" t="s">
        <v>1189</v>
      </c>
      <c r="BS13" s="49" t="s">
        <v>1190</v>
      </c>
      <c r="BT13" s="49" t="s">
        <v>737</v>
      </c>
      <c r="BU13" s="49" t="s">
        <v>738</v>
      </c>
      <c r="BV13" s="49" t="s">
        <v>1191</v>
      </c>
      <c r="BW13" s="49" t="s">
        <v>739</v>
      </c>
      <c r="BX13" s="49" t="s">
        <v>740</v>
      </c>
      <c r="BY13" s="49" t="s">
        <v>741</v>
      </c>
      <c r="BZ13" s="49" t="s">
        <v>1192</v>
      </c>
      <c r="CA13" s="49" t="s">
        <v>1193</v>
      </c>
      <c r="CB13" s="49" t="s">
        <v>1194</v>
      </c>
      <c r="CC13" s="49" t="s">
        <v>1195</v>
      </c>
      <c r="CD13" s="49" t="s">
        <v>744</v>
      </c>
      <c r="CE13" s="49" t="s">
        <v>745</v>
      </c>
      <c r="CF13" s="49" t="s">
        <v>1196</v>
      </c>
      <c r="CG13" s="49" t="s">
        <v>1197</v>
      </c>
      <c r="CH13" s="49" t="s">
        <v>742</v>
      </c>
      <c r="CI13" s="49" t="s">
        <v>1198</v>
      </c>
      <c r="CJ13" s="49" t="s">
        <v>1199</v>
      </c>
      <c r="CK13" s="49" t="s">
        <v>746</v>
      </c>
      <c r="CL13" s="49" t="s">
        <v>352</v>
      </c>
      <c r="CM13" s="49" t="s">
        <v>520</v>
      </c>
      <c r="CN13" s="49" t="s">
        <v>353</v>
      </c>
      <c r="CO13" s="49" t="s">
        <v>747</v>
      </c>
      <c r="CP13" s="49" t="s">
        <v>1200</v>
      </c>
      <c r="CQ13" s="49" t="s">
        <v>748</v>
      </c>
      <c r="CR13" s="49" t="s">
        <v>749</v>
      </c>
      <c r="CS13" s="49" t="s">
        <v>1201</v>
      </c>
      <c r="CT13" s="49" t="s">
        <v>750</v>
      </c>
      <c r="CU13" s="49" t="s">
        <v>530</v>
      </c>
      <c r="CV13" s="49" t="s">
        <v>531</v>
      </c>
      <c r="CW13" s="49" t="s">
        <v>532</v>
      </c>
      <c r="CX13" s="49" t="s">
        <v>1202</v>
      </c>
      <c r="CY13" s="49" t="s">
        <v>1203</v>
      </c>
      <c r="CZ13" s="49" t="s">
        <v>535</v>
      </c>
      <c r="DA13" s="49" t="s">
        <v>511</v>
      </c>
      <c r="DB13" s="49" t="s">
        <v>512</v>
      </c>
      <c r="DC13" s="49" t="s">
        <v>751</v>
      </c>
      <c r="DD13" s="49" t="s">
        <v>754</v>
      </c>
      <c r="DE13" s="49" t="s">
        <v>755</v>
      </c>
      <c r="DF13" s="49" t="s">
        <v>1204</v>
      </c>
      <c r="DG13" s="49" t="s">
        <v>1205</v>
      </c>
      <c r="DH13" s="49" t="s">
        <v>1206</v>
      </c>
      <c r="DI13" s="49" t="s">
        <v>1207</v>
      </c>
      <c r="DJ13" s="50" t="s">
        <v>358</v>
      </c>
      <c r="DK13" s="49" t="s">
        <v>1208</v>
      </c>
      <c r="DL13" s="50" t="s">
        <v>1209</v>
      </c>
      <c r="DM13" s="50" t="s">
        <v>756</v>
      </c>
      <c r="DN13" s="49" t="s">
        <v>1210</v>
      </c>
      <c r="DO13" s="50" t="s">
        <v>757</v>
      </c>
      <c r="DP13" s="50" t="s">
        <v>758</v>
      </c>
      <c r="DQ13" s="49" t="s">
        <v>1326</v>
      </c>
      <c r="DR13" s="50" t="s">
        <v>1211</v>
      </c>
      <c r="DS13" s="50" t="s">
        <v>1212</v>
      </c>
      <c r="DT13" s="49" t="s">
        <v>1213</v>
      </c>
      <c r="DU13" s="50" t="s">
        <v>1214</v>
      </c>
      <c r="DV13" s="50" t="s">
        <v>1215</v>
      </c>
      <c r="DW13" s="49" t="s">
        <v>1216</v>
      </c>
      <c r="DX13" s="50" t="s">
        <v>1217</v>
      </c>
      <c r="DY13" s="49" t="s">
        <v>1218</v>
      </c>
      <c r="DZ13" s="49" t="s">
        <v>1219</v>
      </c>
      <c r="EA13" s="49" t="s">
        <v>1220</v>
      </c>
      <c r="EB13" s="49" t="s">
        <v>1221</v>
      </c>
      <c r="EC13" s="49" t="s">
        <v>1222</v>
      </c>
      <c r="ED13" s="49" t="s">
        <v>1223</v>
      </c>
      <c r="EE13" s="49" t="s">
        <v>1225</v>
      </c>
      <c r="EF13" s="49" t="s">
        <v>1226</v>
      </c>
      <c r="EG13" s="49" t="s">
        <v>1227</v>
      </c>
      <c r="EH13" s="49" t="s">
        <v>762</v>
      </c>
      <c r="EI13" s="49" t="s">
        <v>763</v>
      </c>
      <c r="EJ13" s="49" t="s">
        <v>1228</v>
      </c>
      <c r="EK13" s="49" t="s">
        <v>1229</v>
      </c>
      <c r="EL13" s="49" t="s">
        <v>1230</v>
      </c>
      <c r="EM13" s="49" t="s">
        <v>1231</v>
      </c>
      <c r="EN13" s="49" t="s">
        <v>765</v>
      </c>
      <c r="EO13" s="49" t="s">
        <v>766</v>
      </c>
      <c r="EP13" s="49" t="s">
        <v>1232</v>
      </c>
      <c r="EQ13" s="49" t="s">
        <v>767</v>
      </c>
      <c r="ER13" s="49" t="s">
        <v>768</v>
      </c>
      <c r="ES13" s="49" t="s">
        <v>1234</v>
      </c>
      <c r="ET13" s="49" t="s">
        <v>770</v>
      </c>
      <c r="EU13" s="49" t="s">
        <v>771</v>
      </c>
      <c r="EV13" s="49" t="s">
        <v>1235</v>
      </c>
      <c r="EW13" s="49" t="s">
        <v>770</v>
      </c>
      <c r="EX13" s="49" t="s">
        <v>771</v>
      </c>
      <c r="EY13" s="49" t="s">
        <v>1237</v>
      </c>
      <c r="EZ13" s="49" t="s">
        <v>196</v>
      </c>
      <c r="FA13" s="49" t="s">
        <v>1239</v>
      </c>
      <c r="FB13" s="49" t="s">
        <v>209</v>
      </c>
      <c r="FC13" s="49" t="s">
        <v>752</v>
      </c>
      <c r="FD13" s="49" t="s">
        <v>753</v>
      </c>
      <c r="FE13" s="49" t="s">
        <v>784</v>
      </c>
      <c r="FF13" s="49" t="s">
        <v>772</v>
      </c>
      <c r="FG13" s="49" t="s">
        <v>1241</v>
      </c>
      <c r="FH13" s="49" t="s">
        <v>1242</v>
      </c>
      <c r="FI13" s="49" t="s">
        <v>16</v>
      </c>
      <c r="FJ13" s="49" t="s">
        <v>17</v>
      </c>
      <c r="FK13" s="49" t="s">
        <v>145</v>
      </c>
      <c r="FL13" s="49" t="s">
        <v>1244</v>
      </c>
      <c r="FM13" s="49" t="s">
        <v>1245</v>
      </c>
      <c r="FN13" s="49" t="s">
        <v>1246</v>
      </c>
      <c r="FO13" s="49" t="s">
        <v>1248</v>
      </c>
      <c r="FP13" s="49" t="s">
        <v>1249</v>
      </c>
      <c r="FQ13" s="49" t="s">
        <v>1251</v>
      </c>
      <c r="FR13" s="49" t="s">
        <v>774</v>
      </c>
      <c r="FS13" s="49" t="s">
        <v>1252</v>
      </c>
      <c r="FT13" s="49" t="s">
        <v>1253</v>
      </c>
      <c r="FU13" s="49" t="s">
        <v>775</v>
      </c>
      <c r="FV13" s="49" t="s">
        <v>776</v>
      </c>
      <c r="FW13" s="49" t="s">
        <v>1255</v>
      </c>
      <c r="FX13" s="49" t="s">
        <v>1257</v>
      </c>
      <c r="FY13" s="49" t="s">
        <v>777</v>
      </c>
      <c r="FZ13" s="49" t="s">
        <v>1258</v>
      </c>
      <c r="GA13" s="50" t="s">
        <v>1260</v>
      </c>
      <c r="GB13" s="49" t="s">
        <v>1261</v>
      </c>
      <c r="GC13" s="50" t="s">
        <v>1262</v>
      </c>
      <c r="GD13" s="49" t="s">
        <v>1263</v>
      </c>
      <c r="GE13" s="49" t="s">
        <v>1264</v>
      </c>
      <c r="GF13" s="49" t="s">
        <v>1265</v>
      </c>
      <c r="GG13" s="50" t="s">
        <v>150</v>
      </c>
      <c r="GH13" s="49" t="s">
        <v>779</v>
      </c>
      <c r="GI13" s="50" t="s">
        <v>780</v>
      </c>
      <c r="GJ13" s="50" t="s">
        <v>1268</v>
      </c>
      <c r="GK13" s="49" t="s">
        <v>522</v>
      </c>
      <c r="GL13" s="50" t="s">
        <v>781</v>
      </c>
      <c r="GM13" s="50" t="s">
        <v>242</v>
      </c>
      <c r="GN13" s="49" t="s">
        <v>250</v>
      </c>
      <c r="GO13" s="50" t="s">
        <v>784</v>
      </c>
      <c r="GP13" s="50" t="s">
        <v>782</v>
      </c>
      <c r="GQ13" s="49" t="s">
        <v>783</v>
      </c>
      <c r="GR13" s="50" t="s">
        <v>1271</v>
      </c>
      <c r="GS13" s="50" t="s">
        <v>1272</v>
      </c>
      <c r="GT13" s="49" t="s">
        <v>786</v>
      </c>
      <c r="GU13" s="50" t="s">
        <v>1273</v>
      </c>
      <c r="GV13" s="50" t="s">
        <v>1274</v>
      </c>
      <c r="GW13" s="49" t="s">
        <v>1275</v>
      </c>
      <c r="GX13" s="50" t="s">
        <v>1276</v>
      </c>
      <c r="GY13" s="50" t="s">
        <v>789</v>
      </c>
      <c r="GZ13" s="49" t="s">
        <v>790</v>
      </c>
      <c r="HA13" s="50" t="s">
        <v>791</v>
      </c>
      <c r="HB13" s="49" t="s">
        <v>574</v>
      </c>
      <c r="HC13" s="49" t="s">
        <v>1278</v>
      </c>
      <c r="HD13" s="49" t="s">
        <v>792</v>
      </c>
      <c r="HE13" s="49" t="s">
        <v>94</v>
      </c>
      <c r="HF13" s="49" t="s">
        <v>255</v>
      </c>
      <c r="HG13" s="49" t="s">
        <v>254</v>
      </c>
      <c r="HH13" s="49" t="s">
        <v>41</v>
      </c>
      <c r="HI13" s="49" t="s">
        <v>42</v>
      </c>
      <c r="HJ13" s="49" t="s">
        <v>102</v>
      </c>
      <c r="HK13" s="49" t="s">
        <v>1281</v>
      </c>
      <c r="HL13" s="49" t="s">
        <v>793</v>
      </c>
      <c r="HM13" s="49" t="s">
        <v>1282</v>
      </c>
      <c r="HN13" s="49" t="s">
        <v>1284</v>
      </c>
      <c r="HO13" s="49" t="s">
        <v>1285</v>
      </c>
      <c r="HP13" s="49" t="s">
        <v>1286</v>
      </c>
      <c r="HQ13" s="49" t="s">
        <v>798</v>
      </c>
      <c r="HR13" s="49" t="s">
        <v>799</v>
      </c>
      <c r="HS13" s="49" t="s">
        <v>1287</v>
      </c>
      <c r="HT13" s="49" t="s">
        <v>1329</v>
      </c>
      <c r="HU13" s="49" t="s">
        <v>796</v>
      </c>
      <c r="HV13" s="49" t="s">
        <v>1288</v>
      </c>
      <c r="HW13" s="49" t="s">
        <v>1289</v>
      </c>
      <c r="HX13" s="49" t="s">
        <v>1290</v>
      </c>
      <c r="HY13" s="49" t="s">
        <v>1291</v>
      </c>
      <c r="HZ13" s="49" t="s">
        <v>1293</v>
      </c>
      <c r="IA13" s="49" t="s">
        <v>1294</v>
      </c>
      <c r="IB13" s="49" t="s">
        <v>1295</v>
      </c>
      <c r="IC13" s="49" t="s">
        <v>1297</v>
      </c>
      <c r="ID13" s="49" t="s">
        <v>1298</v>
      </c>
      <c r="IE13" s="49" t="s">
        <v>1299</v>
      </c>
      <c r="IF13" s="49" t="s">
        <v>801</v>
      </c>
      <c r="IG13" s="49" t="s">
        <v>802</v>
      </c>
      <c r="IH13" s="49" t="s">
        <v>1300</v>
      </c>
      <c r="II13" s="49" t="s">
        <v>146</v>
      </c>
      <c r="IJ13" s="49" t="s">
        <v>233</v>
      </c>
      <c r="IK13" s="49" t="s">
        <v>207</v>
      </c>
      <c r="IL13" s="49" t="s">
        <v>1303</v>
      </c>
      <c r="IM13" s="49" t="s">
        <v>1304</v>
      </c>
      <c r="IN13" s="49" t="s">
        <v>1305</v>
      </c>
      <c r="IO13" s="49" t="s">
        <v>1307</v>
      </c>
      <c r="IP13" s="49" t="s">
        <v>1308</v>
      </c>
      <c r="IQ13" s="49" t="s">
        <v>1309</v>
      </c>
      <c r="IR13" s="49" t="s">
        <v>1311</v>
      </c>
      <c r="IS13" s="49" t="s">
        <v>1312</v>
      </c>
      <c r="IT13" s="49" t="s">
        <v>1313</v>
      </c>
      <c r="IU13" s="48"/>
      <c r="IV13" s="48"/>
      <c r="IW13" s="48"/>
      <c r="IX13" s="48"/>
    </row>
    <row r="14" spans="1:299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107" t="s">
        <v>276</v>
      </c>
      <c r="B39" s="10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62">
        <f>(F14+F15+F16+F17+F18+F19+F20+F21+F22+F23+F24+F25+F26+F27+F29+F28+F30+F31+F32+F33+F34+F35+F36+F37+F38)</f>
        <v>0</v>
      </c>
      <c r="G39" s="3">
        <f t="shared" si="0"/>
        <v>0</v>
      </c>
      <c r="H39" s="62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>(IR14+IR15+IR16+IR17+IR18+IR19+IR20+IR21+IR22+IR23+IR24+IR25+IR26+IR27+IR28+IR29+IR30+IR31+IR32+IR33+IR34+IR35+IR36+IR37+IR38)</f>
        <v>0</v>
      </c>
      <c r="IS39" s="3">
        <f t="shared" ref="IS39:IT39" si="8">(IS14+IS15+IS16+IS17+IS18+IS19+IS20+IS21+IS22+IS23+IS24+IS25+IS26+IS27+IS28+IS29+IS30+IS31+IS32+IS33+IS34+IS35+IS36+IS37+IS38)</f>
        <v>0</v>
      </c>
      <c r="IT39" s="3">
        <f t="shared" si="8"/>
        <v>0</v>
      </c>
    </row>
    <row r="40" spans="1:293" ht="44.45" customHeight="1" x14ac:dyDescent="0.25">
      <c r="A40" s="109" t="s">
        <v>835</v>
      </c>
      <c r="B40" s="110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25">
      <c r="B42" s="38" t="s">
        <v>808</v>
      </c>
      <c r="C42" s="38"/>
      <c r="D42" s="38"/>
      <c r="E42" s="38"/>
      <c r="F42" s="30"/>
      <c r="G42" s="30"/>
      <c r="H42" s="30"/>
      <c r="I42" s="30"/>
      <c r="J42" s="30"/>
      <c r="K42" s="30"/>
      <c r="L42" s="30"/>
      <c r="M42" s="30"/>
    </row>
    <row r="43" spans="1:293" x14ac:dyDescent="0.25">
      <c r="B43" s="27" t="s">
        <v>809</v>
      </c>
      <c r="C43" s="24" t="s">
        <v>803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25">
      <c r="B44" s="27" t="s">
        <v>810</v>
      </c>
      <c r="C44" s="24" t="s">
        <v>803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25">
      <c r="B45" s="27" t="s">
        <v>811</v>
      </c>
      <c r="C45" s="24" t="s">
        <v>803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25">
      <c r="B46" s="27"/>
      <c r="C46" s="43"/>
      <c r="D46" s="42">
        <f>SUM(D43:D45)</f>
        <v>0</v>
      </c>
      <c r="E46" s="42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25">
      <c r="B47" s="27"/>
      <c r="C47" s="24"/>
      <c r="D47" s="162" t="s">
        <v>56</v>
      </c>
      <c r="E47" s="163"/>
      <c r="F47" s="93" t="s">
        <v>3</v>
      </c>
      <c r="G47" s="94"/>
      <c r="H47" s="95" t="s">
        <v>713</v>
      </c>
      <c r="I47" s="96"/>
      <c r="J47" s="95" t="s">
        <v>329</v>
      </c>
      <c r="K47" s="96"/>
      <c r="L47" s="30"/>
      <c r="M47" s="30"/>
    </row>
    <row r="48" spans="1:293" x14ac:dyDescent="0.25">
      <c r="B48" s="27" t="s">
        <v>809</v>
      </c>
      <c r="C48" s="24" t="s">
        <v>804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25">
      <c r="B49" s="27" t="s">
        <v>810</v>
      </c>
      <c r="C49" s="24" t="s">
        <v>804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25">
      <c r="B50" s="27" t="s">
        <v>811</v>
      </c>
      <c r="C50" s="24" t="s">
        <v>804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25">
      <c r="B51" s="27"/>
      <c r="C51" s="24"/>
      <c r="D51" s="34">
        <f t="shared" ref="D51:I51" si="18">SUM(D48:D50)</f>
        <v>0</v>
      </c>
      <c r="E51" s="34">
        <f t="shared" si="18"/>
        <v>0</v>
      </c>
      <c r="F51" s="33">
        <f t="shared" si="18"/>
        <v>0</v>
      </c>
      <c r="G51" s="33">
        <f t="shared" si="18"/>
        <v>0</v>
      </c>
      <c r="H51" s="33">
        <f t="shared" si="18"/>
        <v>0</v>
      </c>
      <c r="I51" s="33">
        <f t="shared" si="18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25">
      <c r="B52" s="27" t="s">
        <v>809</v>
      </c>
      <c r="C52" s="24" t="s">
        <v>805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27" t="s">
        <v>810</v>
      </c>
      <c r="C53" s="24" t="s">
        <v>805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27" t="s">
        <v>811</v>
      </c>
      <c r="C54" s="24" t="s">
        <v>805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/>
      <c r="C55" s="43"/>
      <c r="D55" s="42">
        <f>SUM(D52:D54)</f>
        <v>0</v>
      </c>
      <c r="E55" s="42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24"/>
      <c r="D56" s="164" t="s">
        <v>157</v>
      </c>
      <c r="E56" s="164"/>
      <c r="F56" s="105" t="s">
        <v>115</v>
      </c>
      <c r="G56" s="106"/>
      <c r="H56" s="95" t="s">
        <v>172</v>
      </c>
      <c r="I56" s="96"/>
      <c r="J56" s="113" t="s">
        <v>184</v>
      </c>
      <c r="K56" s="113"/>
      <c r="L56" s="113" t="s">
        <v>116</v>
      </c>
      <c r="M56" s="113"/>
    </row>
    <row r="57" spans="2:13" x14ac:dyDescent="0.25">
      <c r="B57" s="27" t="s">
        <v>809</v>
      </c>
      <c r="C57" s="24" t="s">
        <v>806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25">
      <c r="B58" s="27" t="s">
        <v>810</v>
      </c>
      <c r="C58" s="24" t="s">
        <v>806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25">
      <c r="B59" s="27" t="s">
        <v>811</v>
      </c>
      <c r="C59" s="24" t="s">
        <v>806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25">
      <c r="B60" s="27"/>
      <c r="C60" s="24"/>
      <c r="D60" s="34">
        <f t="shared" ref="D60:K60" si="19">SUM(D57:D59)</f>
        <v>0</v>
      </c>
      <c r="E60" s="34">
        <f t="shared" si="19"/>
        <v>0</v>
      </c>
      <c r="F60" s="33">
        <f t="shared" si="19"/>
        <v>0</v>
      </c>
      <c r="G60" s="33">
        <f t="shared" si="19"/>
        <v>0</v>
      </c>
      <c r="H60" s="33">
        <f t="shared" si="19"/>
        <v>0</v>
      </c>
      <c r="I60" s="33">
        <f t="shared" si="19"/>
        <v>0</v>
      </c>
      <c r="J60" s="33">
        <f t="shared" si="19"/>
        <v>0</v>
      </c>
      <c r="K60" s="33">
        <f t="shared" si="19"/>
        <v>0</v>
      </c>
      <c r="L60" s="33">
        <f>SUM(L57:L59)</f>
        <v>0</v>
      </c>
      <c r="M60" s="33">
        <f>SUM(M57:M59)</f>
        <v>0</v>
      </c>
    </row>
    <row r="61" spans="2:13" x14ac:dyDescent="0.25">
      <c r="B61" s="27" t="s">
        <v>809</v>
      </c>
      <c r="C61" s="24" t="s">
        <v>807</v>
      </c>
      <c r="D61" s="35">
        <f>(HZ39+IC39+IF39+II39+IL39+IO39+IR39)/7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25">
      <c r="B62" s="27" t="s">
        <v>810</v>
      </c>
      <c r="C62" s="24" t="s">
        <v>807</v>
      </c>
      <c r="D62" s="35">
        <f>(IA39+ID39+IG39+IJ39+IM39+IP39+IS39)/7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25">
      <c r="B63" s="27" t="s">
        <v>811</v>
      </c>
      <c r="C63" s="24" t="s">
        <v>807</v>
      </c>
      <c r="D63" s="35">
        <f>(IB39+IE39+IH39+IK39+IN39+IQ39+IT39)/7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25">
      <c r="B64" s="27"/>
      <c r="C64" s="27"/>
      <c r="D64" s="34">
        <f>D61+D62+D63</f>
        <v>0</v>
      </c>
      <c r="E64" s="34">
        <f>E61+E62+E63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48"/>
  <sheetViews>
    <sheetView workbookViewId="0">
      <selection activeCell="B3" sqref="B3"/>
    </sheetView>
  </sheetViews>
  <sheetFormatPr defaultRowHeight="15" x14ac:dyDescent="0.25"/>
  <cols>
    <col min="2" max="2" width="29.140625" customWidth="1"/>
  </cols>
  <sheetData>
    <row r="1" spans="1:263" ht="15.75" x14ac:dyDescent="0.25">
      <c r="A1" s="6" t="s">
        <v>152</v>
      </c>
      <c r="B1" s="171" t="s">
        <v>1373</v>
      </c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 x14ac:dyDescent="0.25">
      <c r="A2" s="8" t="s">
        <v>1391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2" t="s">
        <v>1371</v>
      </c>
      <c r="IT2" s="92"/>
    </row>
    <row r="3" spans="1:26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25">
      <c r="A4" s="139" t="s">
        <v>0</v>
      </c>
      <c r="B4" s="139" t="s">
        <v>1</v>
      </c>
      <c r="C4" s="112" t="s">
        <v>57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5" t="s">
        <v>2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7"/>
      <c r="DM4" s="90" t="s">
        <v>87</v>
      </c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90"/>
      <c r="DZ4" s="90"/>
      <c r="EA4" s="90"/>
      <c r="EB4" s="90"/>
      <c r="EC4" s="90"/>
      <c r="ED4" s="90"/>
      <c r="EE4" s="90"/>
      <c r="EF4" s="90"/>
      <c r="EG4" s="90"/>
      <c r="EH4" s="99" t="s">
        <v>114</v>
      </c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0"/>
      <c r="GA4" s="100"/>
      <c r="GB4" s="100"/>
      <c r="GC4" s="100"/>
      <c r="GD4" s="100"/>
      <c r="GE4" s="100"/>
      <c r="GF4" s="100"/>
      <c r="GG4" s="100"/>
      <c r="GH4" s="100"/>
      <c r="GI4" s="100"/>
      <c r="GJ4" s="100"/>
      <c r="GK4" s="100"/>
      <c r="GL4" s="100"/>
      <c r="GM4" s="100"/>
      <c r="GN4" s="100"/>
      <c r="GO4" s="100"/>
      <c r="GP4" s="100"/>
      <c r="GQ4" s="100"/>
      <c r="GR4" s="100"/>
      <c r="GS4" s="100"/>
      <c r="GT4" s="100"/>
      <c r="GU4" s="100"/>
      <c r="GV4" s="100"/>
      <c r="GW4" s="100"/>
      <c r="GX4" s="100"/>
      <c r="GY4" s="100"/>
      <c r="GZ4" s="100"/>
      <c r="HA4" s="100"/>
      <c r="HB4" s="100"/>
      <c r="HC4" s="100"/>
      <c r="HD4" s="100"/>
      <c r="HE4" s="100"/>
      <c r="HF4" s="100"/>
      <c r="HG4" s="100"/>
      <c r="HH4" s="100"/>
      <c r="HI4" s="100"/>
      <c r="HJ4" s="100"/>
      <c r="HK4" s="100"/>
      <c r="HL4" s="100"/>
      <c r="HM4" s="100"/>
      <c r="HN4" s="100"/>
      <c r="HO4" s="100"/>
      <c r="HP4" s="100"/>
      <c r="HQ4" s="100"/>
      <c r="HR4" s="100"/>
      <c r="HS4" s="100"/>
      <c r="HT4" s="100"/>
      <c r="HU4" s="100"/>
      <c r="HV4" s="100"/>
      <c r="HW4" s="100"/>
      <c r="HX4" s="100"/>
      <c r="HY4" s="100"/>
      <c r="HZ4" s="100"/>
      <c r="IA4" s="100"/>
      <c r="IB4" s="100"/>
      <c r="IC4" s="100"/>
      <c r="ID4" s="100"/>
      <c r="IE4" s="100"/>
      <c r="IF4" s="100"/>
      <c r="IG4" s="100"/>
      <c r="IH4" s="101"/>
      <c r="II4" s="87" t="s">
        <v>137</v>
      </c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  <c r="IU4" s="60"/>
      <c r="IV4" s="60"/>
      <c r="IW4" s="60"/>
      <c r="IX4" s="60"/>
      <c r="IY4" s="60"/>
      <c r="IZ4" s="60"/>
      <c r="JA4" s="60"/>
      <c r="JB4" s="60"/>
      <c r="JC4" s="60"/>
    </row>
    <row r="5" spans="1:263" ht="15.75" customHeight="1" x14ac:dyDescent="0.25">
      <c r="A5" s="140"/>
      <c r="B5" s="140"/>
      <c r="C5" s="127" t="s">
        <v>1376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5"/>
      <c r="X5" s="127" t="s">
        <v>1379</v>
      </c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9"/>
      <c r="BB5" s="127" t="s">
        <v>3</v>
      </c>
      <c r="BC5" s="128"/>
      <c r="BD5" s="128"/>
      <c r="BE5" s="128"/>
      <c r="BF5" s="128"/>
      <c r="BG5" s="128"/>
      <c r="BH5" s="128"/>
      <c r="BI5" s="128"/>
      <c r="BJ5" s="128"/>
      <c r="BK5" s="128"/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9"/>
      <c r="BW5" s="98" t="s">
        <v>713</v>
      </c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98"/>
      <c r="CP5" s="98"/>
      <c r="CQ5" s="98"/>
      <c r="CR5" s="88" t="s">
        <v>329</v>
      </c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88"/>
      <c r="DH5" s="88"/>
      <c r="DI5" s="88"/>
      <c r="DJ5" s="88"/>
      <c r="DK5" s="88"/>
      <c r="DL5" s="88"/>
      <c r="DM5" s="127" t="s">
        <v>330</v>
      </c>
      <c r="DN5" s="128"/>
      <c r="DO5" s="128"/>
      <c r="DP5" s="128"/>
      <c r="DQ5" s="128"/>
      <c r="DR5" s="128"/>
      <c r="DS5" s="128"/>
      <c r="DT5" s="128"/>
      <c r="DU5" s="128"/>
      <c r="DV5" s="128"/>
      <c r="DW5" s="128"/>
      <c r="DX5" s="128"/>
      <c r="DY5" s="128"/>
      <c r="DZ5" s="128"/>
      <c r="EA5" s="128"/>
      <c r="EB5" s="128"/>
      <c r="EC5" s="128"/>
      <c r="ED5" s="128"/>
      <c r="EE5" s="128"/>
      <c r="EF5" s="128"/>
      <c r="EG5" s="129"/>
      <c r="EH5" s="89" t="s">
        <v>157</v>
      </c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 t="s">
        <v>115</v>
      </c>
      <c r="FD5" s="89"/>
      <c r="FE5" s="89"/>
      <c r="FF5" s="89"/>
      <c r="FG5" s="89"/>
      <c r="FH5" s="89"/>
      <c r="FI5" s="89"/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97" t="s">
        <v>172</v>
      </c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97"/>
      <c r="GK5" s="97"/>
      <c r="GL5" s="97"/>
      <c r="GM5" s="97"/>
      <c r="GN5" s="97"/>
      <c r="GO5" s="97"/>
      <c r="GP5" s="97"/>
      <c r="GQ5" s="97"/>
      <c r="GR5" s="97"/>
      <c r="GS5" s="97" t="s">
        <v>184</v>
      </c>
      <c r="GT5" s="97"/>
      <c r="GU5" s="97"/>
      <c r="GV5" s="97"/>
      <c r="GW5" s="97"/>
      <c r="GX5" s="97"/>
      <c r="GY5" s="97"/>
      <c r="GZ5" s="97"/>
      <c r="HA5" s="97"/>
      <c r="HB5" s="97"/>
      <c r="HC5" s="97"/>
      <c r="HD5" s="97"/>
      <c r="HE5" s="97"/>
      <c r="HF5" s="97"/>
      <c r="HG5" s="97"/>
      <c r="HH5" s="97"/>
      <c r="HI5" s="97"/>
      <c r="HJ5" s="97"/>
      <c r="HK5" s="97"/>
      <c r="HL5" s="97"/>
      <c r="HM5" s="97"/>
      <c r="HN5" s="168" t="s">
        <v>116</v>
      </c>
      <c r="HO5" s="169"/>
      <c r="HP5" s="169"/>
      <c r="HQ5" s="169"/>
      <c r="HR5" s="169"/>
      <c r="HS5" s="169"/>
      <c r="HT5" s="169"/>
      <c r="HU5" s="169"/>
      <c r="HV5" s="169"/>
      <c r="HW5" s="169"/>
      <c r="HX5" s="169"/>
      <c r="HY5" s="169"/>
      <c r="HZ5" s="169"/>
      <c r="IA5" s="169"/>
      <c r="IB5" s="169"/>
      <c r="IC5" s="169"/>
      <c r="ID5" s="169"/>
      <c r="IE5" s="169"/>
      <c r="IF5" s="169"/>
      <c r="IG5" s="169"/>
      <c r="IH5" s="170"/>
      <c r="II5" s="98" t="s">
        <v>1382</v>
      </c>
      <c r="IJ5" s="98"/>
      <c r="IK5" s="98"/>
      <c r="IL5" s="98"/>
      <c r="IM5" s="98"/>
      <c r="IN5" s="98"/>
      <c r="IO5" s="98"/>
      <c r="IP5" s="98"/>
      <c r="IQ5" s="98"/>
      <c r="IR5" s="98"/>
      <c r="IS5" s="98"/>
      <c r="IT5" s="98"/>
      <c r="IU5" s="63"/>
      <c r="IV5" s="63"/>
      <c r="IW5" s="63"/>
      <c r="IX5" s="63"/>
      <c r="IY5" s="63"/>
      <c r="IZ5" s="63"/>
      <c r="JA5" s="63"/>
      <c r="JB5" s="63"/>
      <c r="JC5" s="63"/>
    </row>
    <row r="6" spans="1:263" ht="15.75" x14ac:dyDescent="0.25">
      <c r="A6" s="140"/>
      <c r="B6" s="140"/>
      <c r="C6" s="89" t="s">
        <v>629</v>
      </c>
      <c r="D6" s="89" t="s">
        <v>5</v>
      </c>
      <c r="E6" s="89" t="s">
        <v>6</v>
      </c>
      <c r="F6" s="89" t="s">
        <v>630</v>
      </c>
      <c r="G6" s="89" t="s">
        <v>7</v>
      </c>
      <c r="H6" s="89" t="s">
        <v>8</v>
      </c>
      <c r="I6" s="89" t="s">
        <v>631</v>
      </c>
      <c r="J6" s="89" t="s">
        <v>9</v>
      </c>
      <c r="K6" s="89" t="s">
        <v>10</v>
      </c>
      <c r="L6" s="89" t="s">
        <v>703</v>
      </c>
      <c r="M6" s="89" t="s">
        <v>9</v>
      </c>
      <c r="N6" s="89" t="s">
        <v>10</v>
      </c>
      <c r="O6" s="89" t="s">
        <v>632</v>
      </c>
      <c r="P6" s="89" t="s">
        <v>11</v>
      </c>
      <c r="Q6" s="89" t="s">
        <v>4</v>
      </c>
      <c r="R6" s="89" t="s">
        <v>633</v>
      </c>
      <c r="S6" s="89" t="s">
        <v>6</v>
      </c>
      <c r="T6" s="89" t="s">
        <v>12</v>
      </c>
      <c r="U6" s="89" t="s">
        <v>634</v>
      </c>
      <c r="V6" s="89" t="s">
        <v>6</v>
      </c>
      <c r="W6" s="89" t="s">
        <v>12</v>
      </c>
      <c r="X6" s="89" t="s">
        <v>635</v>
      </c>
      <c r="Y6" s="89"/>
      <c r="Z6" s="89"/>
      <c r="AA6" s="89" t="s">
        <v>636</v>
      </c>
      <c r="AB6" s="89"/>
      <c r="AC6" s="89"/>
      <c r="AD6" s="89" t="s">
        <v>637</v>
      </c>
      <c r="AE6" s="89"/>
      <c r="AF6" s="89"/>
      <c r="AG6" s="89" t="s">
        <v>704</v>
      </c>
      <c r="AH6" s="89"/>
      <c r="AI6" s="89"/>
      <c r="AJ6" s="89" t="s">
        <v>638</v>
      </c>
      <c r="AK6" s="89"/>
      <c r="AL6" s="89"/>
      <c r="AM6" s="89" t="s">
        <v>639</v>
      </c>
      <c r="AN6" s="89"/>
      <c r="AO6" s="89"/>
      <c r="AP6" s="88" t="s">
        <v>640</v>
      </c>
      <c r="AQ6" s="88"/>
      <c r="AR6" s="88"/>
      <c r="AS6" s="89" t="s">
        <v>641</v>
      </c>
      <c r="AT6" s="89"/>
      <c r="AU6" s="89"/>
      <c r="AV6" s="89" t="s">
        <v>642</v>
      </c>
      <c r="AW6" s="89"/>
      <c r="AX6" s="89"/>
      <c r="AY6" s="89" t="s">
        <v>643</v>
      </c>
      <c r="AZ6" s="89"/>
      <c r="BA6" s="89"/>
      <c r="BB6" s="89" t="s">
        <v>644</v>
      </c>
      <c r="BC6" s="89"/>
      <c r="BD6" s="89"/>
      <c r="BE6" s="89" t="s">
        <v>645</v>
      </c>
      <c r="BF6" s="89"/>
      <c r="BG6" s="89"/>
      <c r="BH6" s="88" t="s">
        <v>646</v>
      </c>
      <c r="BI6" s="88"/>
      <c r="BJ6" s="88"/>
      <c r="BK6" s="88" t="s">
        <v>705</v>
      </c>
      <c r="BL6" s="88"/>
      <c r="BM6" s="88"/>
      <c r="BN6" s="89" t="s">
        <v>647</v>
      </c>
      <c r="BO6" s="89"/>
      <c r="BP6" s="89"/>
      <c r="BQ6" s="89" t="s">
        <v>648</v>
      </c>
      <c r="BR6" s="89"/>
      <c r="BS6" s="89"/>
      <c r="BT6" s="88" t="s">
        <v>649</v>
      </c>
      <c r="BU6" s="88"/>
      <c r="BV6" s="88"/>
      <c r="BW6" s="89" t="s">
        <v>650</v>
      </c>
      <c r="BX6" s="89"/>
      <c r="BY6" s="89"/>
      <c r="BZ6" s="89" t="s">
        <v>651</v>
      </c>
      <c r="CA6" s="89"/>
      <c r="CB6" s="89"/>
      <c r="CC6" s="89" t="s">
        <v>652</v>
      </c>
      <c r="CD6" s="89"/>
      <c r="CE6" s="89"/>
      <c r="CF6" s="89" t="s">
        <v>653</v>
      </c>
      <c r="CG6" s="89"/>
      <c r="CH6" s="89"/>
      <c r="CI6" s="89" t="s">
        <v>654</v>
      </c>
      <c r="CJ6" s="89"/>
      <c r="CK6" s="89"/>
      <c r="CL6" s="89" t="s">
        <v>655</v>
      </c>
      <c r="CM6" s="89"/>
      <c r="CN6" s="89"/>
      <c r="CO6" s="89" t="s">
        <v>706</v>
      </c>
      <c r="CP6" s="89"/>
      <c r="CQ6" s="89"/>
      <c r="CR6" s="89" t="s">
        <v>656</v>
      </c>
      <c r="CS6" s="89"/>
      <c r="CT6" s="89"/>
      <c r="CU6" s="89" t="s">
        <v>657</v>
      </c>
      <c r="CV6" s="89"/>
      <c r="CW6" s="89"/>
      <c r="CX6" s="89" t="s">
        <v>658</v>
      </c>
      <c r="CY6" s="89"/>
      <c r="CZ6" s="89"/>
      <c r="DA6" s="89" t="s">
        <v>659</v>
      </c>
      <c r="DB6" s="89"/>
      <c r="DC6" s="89"/>
      <c r="DD6" s="88" t="s">
        <v>660</v>
      </c>
      <c r="DE6" s="88"/>
      <c r="DF6" s="88"/>
      <c r="DG6" s="88" t="s">
        <v>661</v>
      </c>
      <c r="DH6" s="88"/>
      <c r="DI6" s="88"/>
      <c r="DJ6" s="88" t="s">
        <v>662</v>
      </c>
      <c r="DK6" s="88"/>
      <c r="DL6" s="88"/>
      <c r="DM6" s="88" t="s">
        <v>707</v>
      </c>
      <c r="DN6" s="88"/>
      <c r="DO6" s="88"/>
      <c r="DP6" s="88" t="s">
        <v>663</v>
      </c>
      <c r="DQ6" s="88"/>
      <c r="DR6" s="88"/>
      <c r="DS6" s="88" t="s">
        <v>664</v>
      </c>
      <c r="DT6" s="88"/>
      <c r="DU6" s="88"/>
      <c r="DV6" s="88" t="s">
        <v>665</v>
      </c>
      <c r="DW6" s="88"/>
      <c r="DX6" s="88"/>
      <c r="DY6" s="88" t="s">
        <v>666</v>
      </c>
      <c r="DZ6" s="88"/>
      <c r="EA6" s="88"/>
      <c r="EB6" s="88" t="s">
        <v>667</v>
      </c>
      <c r="EC6" s="88"/>
      <c r="ED6" s="88"/>
      <c r="EE6" s="88" t="s">
        <v>668</v>
      </c>
      <c r="EF6" s="88"/>
      <c r="EG6" s="88"/>
      <c r="EH6" s="88" t="s">
        <v>708</v>
      </c>
      <c r="EI6" s="88"/>
      <c r="EJ6" s="88"/>
      <c r="EK6" s="88" t="s">
        <v>669</v>
      </c>
      <c r="EL6" s="88"/>
      <c r="EM6" s="88"/>
      <c r="EN6" s="88" t="s">
        <v>670</v>
      </c>
      <c r="EO6" s="88"/>
      <c r="EP6" s="88"/>
      <c r="EQ6" s="88" t="s">
        <v>671</v>
      </c>
      <c r="ER6" s="88"/>
      <c r="ES6" s="88"/>
      <c r="ET6" s="88" t="s">
        <v>672</v>
      </c>
      <c r="EU6" s="88"/>
      <c r="EV6" s="88"/>
      <c r="EW6" s="88" t="s">
        <v>673</v>
      </c>
      <c r="EX6" s="88"/>
      <c r="EY6" s="88"/>
      <c r="EZ6" s="88" t="s">
        <v>674</v>
      </c>
      <c r="FA6" s="88"/>
      <c r="FB6" s="88"/>
      <c r="FC6" s="88" t="s">
        <v>675</v>
      </c>
      <c r="FD6" s="88"/>
      <c r="FE6" s="88"/>
      <c r="FF6" s="88" t="s">
        <v>676</v>
      </c>
      <c r="FG6" s="88"/>
      <c r="FH6" s="88"/>
      <c r="FI6" s="88" t="s">
        <v>677</v>
      </c>
      <c r="FJ6" s="88"/>
      <c r="FK6" s="88"/>
      <c r="FL6" s="88" t="s">
        <v>709</v>
      </c>
      <c r="FM6" s="88"/>
      <c r="FN6" s="88"/>
      <c r="FO6" s="88" t="s">
        <v>678</v>
      </c>
      <c r="FP6" s="88"/>
      <c r="FQ6" s="88"/>
      <c r="FR6" s="88" t="s">
        <v>679</v>
      </c>
      <c r="FS6" s="88"/>
      <c r="FT6" s="88"/>
      <c r="FU6" s="88" t="s">
        <v>680</v>
      </c>
      <c r="FV6" s="88"/>
      <c r="FW6" s="88"/>
      <c r="FX6" s="88" t="s">
        <v>681</v>
      </c>
      <c r="FY6" s="88"/>
      <c r="FZ6" s="88"/>
      <c r="GA6" s="88" t="s">
        <v>682</v>
      </c>
      <c r="GB6" s="88"/>
      <c r="GC6" s="88"/>
      <c r="GD6" s="88" t="s">
        <v>683</v>
      </c>
      <c r="GE6" s="88"/>
      <c r="GF6" s="88"/>
      <c r="GG6" s="88" t="s">
        <v>684</v>
      </c>
      <c r="GH6" s="88"/>
      <c r="GI6" s="88"/>
      <c r="GJ6" s="88" t="s">
        <v>685</v>
      </c>
      <c r="GK6" s="88"/>
      <c r="GL6" s="88"/>
      <c r="GM6" s="88" t="s">
        <v>686</v>
      </c>
      <c r="GN6" s="88"/>
      <c r="GO6" s="88"/>
      <c r="GP6" s="88" t="s">
        <v>710</v>
      </c>
      <c r="GQ6" s="88"/>
      <c r="GR6" s="88"/>
      <c r="GS6" s="88" t="s">
        <v>687</v>
      </c>
      <c r="GT6" s="88"/>
      <c r="GU6" s="88"/>
      <c r="GV6" s="88" t="s">
        <v>688</v>
      </c>
      <c r="GW6" s="88"/>
      <c r="GX6" s="88"/>
      <c r="GY6" s="88" t="s">
        <v>689</v>
      </c>
      <c r="GZ6" s="88"/>
      <c r="HA6" s="88"/>
      <c r="HB6" s="88" t="s">
        <v>690</v>
      </c>
      <c r="HC6" s="88"/>
      <c r="HD6" s="88"/>
      <c r="HE6" s="88" t="s">
        <v>691</v>
      </c>
      <c r="HF6" s="88"/>
      <c r="HG6" s="88"/>
      <c r="HH6" s="88" t="s">
        <v>692</v>
      </c>
      <c r="HI6" s="88"/>
      <c r="HJ6" s="88"/>
      <c r="HK6" s="88" t="s">
        <v>693</v>
      </c>
      <c r="HL6" s="88"/>
      <c r="HM6" s="88"/>
      <c r="HN6" s="88" t="s">
        <v>694</v>
      </c>
      <c r="HO6" s="88"/>
      <c r="HP6" s="88"/>
      <c r="HQ6" s="88" t="s">
        <v>695</v>
      </c>
      <c r="HR6" s="88"/>
      <c r="HS6" s="88"/>
      <c r="HT6" s="88" t="s">
        <v>711</v>
      </c>
      <c r="HU6" s="88"/>
      <c r="HV6" s="88"/>
      <c r="HW6" s="88" t="s">
        <v>696</v>
      </c>
      <c r="HX6" s="88"/>
      <c r="HY6" s="88"/>
      <c r="HZ6" s="88" t="s">
        <v>697</v>
      </c>
      <c r="IA6" s="88"/>
      <c r="IB6" s="88"/>
      <c r="IC6" s="88" t="s">
        <v>698</v>
      </c>
      <c r="ID6" s="88"/>
      <c r="IE6" s="88"/>
      <c r="IF6" s="88" t="s">
        <v>699</v>
      </c>
      <c r="IG6" s="88"/>
      <c r="IH6" s="88"/>
      <c r="II6" s="88" t="s">
        <v>712</v>
      </c>
      <c r="IJ6" s="88"/>
      <c r="IK6" s="88"/>
      <c r="IL6" s="88" t="s">
        <v>700</v>
      </c>
      <c r="IM6" s="88"/>
      <c r="IN6" s="88"/>
      <c r="IO6" s="88" t="s">
        <v>701</v>
      </c>
      <c r="IP6" s="88"/>
      <c r="IQ6" s="88"/>
      <c r="IR6" s="88" t="s">
        <v>702</v>
      </c>
      <c r="IS6" s="88"/>
      <c r="IT6" s="88"/>
    </row>
    <row r="7" spans="1:263" ht="104.25" customHeight="1" x14ac:dyDescent="0.25">
      <c r="A7" s="140"/>
      <c r="B7" s="140"/>
      <c r="C7" s="86" t="s">
        <v>1331</v>
      </c>
      <c r="D7" s="86"/>
      <c r="E7" s="86"/>
      <c r="F7" s="86" t="s">
        <v>1332</v>
      </c>
      <c r="G7" s="86"/>
      <c r="H7" s="86"/>
      <c r="I7" s="86" t="s">
        <v>1333</v>
      </c>
      <c r="J7" s="86"/>
      <c r="K7" s="86"/>
      <c r="L7" s="86" t="s">
        <v>1334</v>
      </c>
      <c r="M7" s="86"/>
      <c r="N7" s="86"/>
      <c r="O7" s="86" t="s">
        <v>1335</v>
      </c>
      <c r="P7" s="86"/>
      <c r="Q7" s="86"/>
      <c r="R7" s="86" t="s">
        <v>1336</v>
      </c>
      <c r="S7" s="86"/>
      <c r="T7" s="86"/>
      <c r="U7" s="86" t="s">
        <v>1337</v>
      </c>
      <c r="V7" s="86"/>
      <c r="W7" s="86"/>
      <c r="X7" s="86" t="s">
        <v>1338</v>
      </c>
      <c r="Y7" s="86"/>
      <c r="Z7" s="86"/>
      <c r="AA7" s="86" t="s">
        <v>1339</v>
      </c>
      <c r="AB7" s="86"/>
      <c r="AC7" s="86"/>
      <c r="AD7" s="86" t="s">
        <v>1340</v>
      </c>
      <c r="AE7" s="86"/>
      <c r="AF7" s="86"/>
      <c r="AG7" s="86" t="s">
        <v>1341</v>
      </c>
      <c r="AH7" s="86"/>
      <c r="AI7" s="86"/>
      <c r="AJ7" s="86" t="s">
        <v>1342</v>
      </c>
      <c r="AK7" s="86"/>
      <c r="AL7" s="86"/>
      <c r="AM7" s="86" t="s">
        <v>1343</v>
      </c>
      <c r="AN7" s="86"/>
      <c r="AO7" s="86"/>
      <c r="AP7" s="86" t="s">
        <v>1344</v>
      </c>
      <c r="AQ7" s="86"/>
      <c r="AR7" s="86"/>
      <c r="AS7" s="86" t="s">
        <v>1345</v>
      </c>
      <c r="AT7" s="86"/>
      <c r="AU7" s="86"/>
      <c r="AV7" s="86" t="s">
        <v>1346</v>
      </c>
      <c r="AW7" s="86"/>
      <c r="AX7" s="86"/>
      <c r="AY7" s="86" t="s">
        <v>1347</v>
      </c>
      <c r="AZ7" s="86"/>
      <c r="BA7" s="86"/>
      <c r="BB7" s="86" t="s">
        <v>1348</v>
      </c>
      <c r="BC7" s="86"/>
      <c r="BD7" s="86"/>
      <c r="BE7" s="86" t="s">
        <v>1349</v>
      </c>
      <c r="BF7" s="86"/>
      <c r="BG7" s="86"/>
      <c r="BH7" s="86" t="s">
        <v>1350</v>
      </c>
      <c r="BI7" s="86"/>
      <c r="BJ7" s="86"/>
      <c r="BK7" s="86" t="s">
        <v>1351</v>
      </c>
      <c r="BL7" s="86"/>
      <c r="BM7" s="86"/>
      <c r="BN7" s="86" t="s">
        <v>1352</v>
      </c>
      <c r="BO7" s="86"/>
      <c r="BP7" s="86"/>
      <c r="BQ7" s="86" t="s">
        <v>1353</v>
      </c>
      <c r="BR7" s="86"/>
      <c r="BS7" s="86"/>
      <c r="BT7" s="86" t="s">
        <v>1354</v>
      </c>
      <c r="BU7" s="86"/>
      <c r="BV7" s="86"/>
      <c r="BW7" s="86" t="s">
        <v>1355</v>
      </c>
      <c r="BX7" s="86"/>
      <c r="BY7" s="86"/>
      <c r="BZ7" s="86" t="s">
        <v>1192</v>
      </c>
      <c r="CA7" s="86"/>
      <c r="CB7" s="86"/>
      <c r="CC7" s="86" t="s">
        <v>1356</v>
      </c>
      <c r="CD7" s="86"/>
      <c r="CE7" s="86"/>
      <c r="CF7" s="86" t="s">
        <v>1357</v>
      </c>
      <c r="CG7" s="86"/>
      <c r="CH7" s="86"/>
      <c r="CI7" s="86" t="s">
        <v>1358</v>
      </c>
      <c r="CJ7" s="86"/>
      <c r="CK7" s="86"/>
      <c r="CL7" s="86" t="s">
        <v>1359</v>
      </c>
      <c r="CM7" s="86"/>
      <c r="CN7" s="86"/>
      <c r="CO7" s="86" t="s">
        <v>1360</v>
      </c>
      <c r="CP7" s="86"/>
      <c r="CQ7" s="86"/>
      <c r="CR7" s="86" t="s">
        <v>1361</v>
      </c>
      <c r="CS7" s="86"/>
      <c r="CT7" s="86"/>
      <c r="CU7" s="86" t="s">
        <v>1362</v>
      </c>
      <c r="CV7" s="86"/>
      <c r="CW7" s="86"/>
      <c r="CX7" s="86" t="s">
        <v>1363</v>
      </c>
      <c r="CY7" s="86"/>
      <c r="CZ7" s="86"/>
      <c r="DA7" s="86" t="s">
        <v>1364</v>
      </c>
      <c r="DB7" s="86"/>
      <c r="DC7" s="86"/>
      <c r="DD7" s="86" t="s">
        <v>1365</v>
      </c>
      <c r="DE7" s="86"/>
      <c r="DF7" s="86"/>
      <c r="DG7" s="86" t="s">
        <v>1366</v>
      </c>
      <c r="DH7" s="86"/>
      <c r="DI7" s="86"/>
      <c r="DJ7" s="114" t="s">
        <v>1367</v>
      </c>
      <c r="DK7" s="114"/>
      <c r="DL7" s="114"/>
      <c r="DM7" s="114" t="s">
        <v>1368</v>
      </c>
      <c r="DN7" s="114"/>
      <c r="DO7" s="114"/>
      <c r="DP7" s="114" t="s">
        <v>1369</v>
      </c>
      <c r="DQ7" s="114"/>
      <c r="DR7" s="114"/>
      <c r="DS7" s="114" t="s">
        <v>1370</v>
      </c>
      <c r="DT7" s="114"/>
      <c r="DU7" s="114"/>
      <c r="DV7" s="114" t="s">
        <v>743</v>
      </c>
      <c r="DW7" s="114"/>
      <c r="DX7" s="114"/>
      <c r="DY7" s="86" t="s">
        <v>759</v>
      </c>
      <c r="DZ7" s="86"/>
      <c r="EA7" s="86"/>
      <c r="EB7" s="86" t="s">
        <v>760</v>
      </c>
      <c r="EC7" s="86"/>
      <c r="ED7" s="86"/>
      <c r="EE7" s="86" t="s">
        <v>1224</v>
      </c>
      <c r="EF7" s="86"/>
      <c r="EG7" s="86"/>
      <c r="EH7" s="86" t="s">
        <v>761</v>
      </c>
      <c r="EI7" s="86"/>
      <c r="EJ7" s="86"/>
      <c r="EK7" s="86" t="s">
        <v>1327</v>
      </c>
      <c r="EL7" s="86"/>
      <c r="EM7" s="86"/>
      <c r="EN7" s="86" t="s">
        <v>764</v>
      </c>
      <c r="EO7" s="86"/>
      <c r="EP7" s="86"/>
      <c r="EQ7" s="86" t="s">
        <v>1233</v>
      </c>
      <c r="ER7" s="86"/>
      <c r="ES7" s="86"/>
      <c r="ET7" s="86" t="s">
        <v>769</v>
      </c>
      <c r="EU7" s="86"/>
      <c r="EV7" s="86"/>
      <c r="EW7" s="86" t="s">
        <v>1236</v>
      </c>
      <c r="EX7" s="86"/>
      <c r="EY7" s="86"/>
      <c r="EZ7" s="86" t="s">
        <v>1238</v>
      </c>
      <c r="FA7" s="86"/>
      <c r="FB7" s="86"/>
      <c r="FC7" s="86" t="s">
        <v>1240</v>
      </c>
      <c r="FD7" s="86"/>
      <c r="FE7" s="86"/>
      <c r="FF7" s="86" t="s">
        <v>1328</v>
      </c>
      <c r="FG7" s="86"/>
      <c r="FH7" s="86"/>
      <c r="FI7" s="86" t="s">
        <v>1243</v>
      </c>
      <c r="FJ7" s="86"/>
      <c r="FK7" s="86"/>
      <c r="FL7" s="86" t="s">
        <v>773</v>
      </c>
      <c r="FM7" s="86"/>
      <c r="FN7" s="86"/>
      <c r="FO7" s="86" t="s">
        <v>1247</v>
      </c>
      <c r="FP7" s="86"/>
      <c r="FQ7" s="86"/>
      <c r="FR7" s="86" t="s">
        <v>1250</v>
      </c>
      <c r="FS7" s="86"/>
      <c r="FT7" s="86"/>
      <c r="FU7" s="86" t="s">
        <v>1254</v>
      </c>
      <c r="FV7" s="86"/>
      <c r="FW7" s="86"/>
      <c r="FX7" s="86" t="s">
        <v>1256</v>
      </c>
      <c r="FY7" s="86"/>
      <c r="FZ7" s="86"/>
      <c r="GA7" s="114" t="s">
        <v>1259</v>
      </c>
      <c r="GB7" s="114"/>
      <c r="GC7" s="114"/>
      <c r="GD7" s="86" t="s">
        <v>778</v>
      </c>
      <c r="GE7" s="86"/>
      <c r="GF7" s="86"/>
      <c r="GG7" s="114" t="s">
        <v>1266</v>
      </c>
      <c r="GH7" s="114"/>
      <c r="GI7" s="114"/>
      <c r="GJ7" s="114" t="s">
        <v>1267</v>
      </c>
      <c r="GK7" s="114"/>
      <c r="GL7" s="114"/>
      <c r="GM7" s="114" t="s">
        <v>1269</v>
      </c>
      <c r="GN7" s="114"/>
      <c r="GO7" s="114"/>
      <c r="GP7" s="114" t="s">
        <v>1270</v>
      </c>
      <c r="GQ7" s="114"/>
      <c r="GR7" s="114"/>
      <c r="GS7" s="114" t="s">
        <v>785</v>
      </c>
      <c r="GT7" s="114"/>
      <c r="GU7" s="114"/>
      <c r="GV7" s="114" t="s">
        <v>787</v>
      </c>
      <c r="GW7" s="114"/>
      <c r="GX7" s="114"/>
      <c r="GY7" s="114" t="s">
        <v>788</v>
      </c>
      <c r="GZ7" s="114"/>
      <c r="HA7" s="114"/>
      <c r="HB7" s="86" t="s">
        <v>1277</v>
      </c>
      <c r="HC7" s="86"/>
      <c r="HD7" s="86"/>
      <c r="HE7" s="86" t="s">
        <v>1279</v>
      </c>
      <c r="HF7" s="86"/>
      <c r="HG7" s="86"/>
      <c r="HH7" s="86" t="s">
        <v>794</v>
      </c>
      <c r="HI7" s="86"/>
      <c r="HJ7" s="86"/>
      <c r="HK7" s="86" t="s">
        <v>1280</v>
      </c>
      <c r="HL7" s="86"/>
      <c r="HM7" s="86"/>
      <c r="HN7" s="86" t="s">
        <v>1283</v>
      </c>
      <c r="HO7" s="86"/>
      <c r="HP7" s="86"/>
      <c r="HQ7" s="86" t="s">
        <v>797</v>
      </c>
      <c r="HR7" s="86"/>
      <c r="HS7" s="86"/>
      <c r="HT7" s="86" t="s">
        <v>795</v>
      </c>
      <c r="HU7" s="86"/>
      <c r="HV7" s="86"/>
      <c r="HW7" s="86" t="s">
        <v>616</v>
      </c>
      <c r="HX7" s="86"/>
      <c r="HY7" s="86"/>
      <c r="HZ7" s="86" t="s">
        <v>1292</v>
      </c>
      <c r="IA7" s="86"/>
      <c r="IB7" s="86"/>
      <c r="IC7" s="86" t="s">
        <v>1296</v>
      </c>
      <c r="ID7" s="86"/>
      <c r="IE7" s="86"/>
      <c r="IF7" s="86" t="s">
        <v>800</v>
      </c>
      <c r="IG7" s="86"/>
      <c r="IH7" s="86"/>
      <c r="II7" s="86" t="s">
        <v>1301</v>
      </c>
      <c r="IJ7" s="86"/>
      <c r="IK7" s="86"/>
      <c r="IL7" s="86" t="s">
        <v>1302</v>
      </c>
      <c r="IM7" s="86"/>
      <c r="IN7" s="86"/>
      <c r="IO7" s="86" t="s">
        <v>1306</v>
      </c>
      <c r="IP7" s="86"/>
      <c r="IQ7" s="86"/>
      <c r="IR7" s="86" t="s">
        <v>1310</v>
      </c>
      <c r="IS7" s="86"/>
      <c r="IT7" s="86"/>
    </row>
    <row r="8" spans="1:263" ht="58.5" customHeight="1" x14ac:dyDescent="0.25">
      <c r="A8" s="141"/>
      <c r="B8" s="141"/>
      <c r="C8" s="44" t="s">
        <v>30</v>
      </c>
      <c r="D8" s="44" t="s">
        <v>1160</v>
      </c>
      <c r="E8" s="44" t="s">
        <v>1161</v>
      </c>
      <c r="F8" s="44" t="s">
        <v>1162</v>
      </c>
      <c r="G8" s="44" t="s">
        <v>1163</v>
      </c>
      <c r="H8" s="44" t="s">
        <v>1054</v>
      </c>
      <c r="I8" s="44" t="s">
        <v>1164</v>
      </c>
      <c r="J8" s="44" t="s">
        <v>1165</v>
      </c>
      <c r="K8" s="44" t="s">
        <v>714</v>
      </c>
      <c r="L8" s="44" t="s">
        <v>249</v>
      </c>
      <c r="M8" s="44" t="s">
        <v>715</v>
      </c>
      <c r="N8" s="44" t="s">
        <v>716</v>
      </c>
      <c r="O8" s="44" t="s">
        <v>622</v>
      </c>
      <c r="P8" s="44" t="s">
        <v>1166</v>
      </c>
      <c r="Q8" s="44" t="s">
        <v>623</v>
      </c>
      <c r="R8" s="44" t="s">
        <v>717</v>
      </c>
      <c r="S8" s="44" t="s">
        <v>1167</v>
      </c>
      <c r="T8" s="44" t="s">
        <v>718</v>
      </c>
      <c r="U8" s="44" t="s">
        <v>1168</v>
      </c>
      <c r="V8" s="44" t="s">
        <v>1169</v>
      </c>
      <c r="W8" s="44" t="s">
        <v>1170</v>
      </c>
      <c r="X8" s="44" t="s">
        <v>719</v>
      </c>
      <c r="Y8" s="44" t="s">
        <v>720</v>
      </c>
      <c r="Z8" s="44" t="s">
        <v>1171</v>
      </c>
      <c r="AA8" s="44" t="s">
        <v>196</v>
      </c>
      <c r="AB8" s="44" t="s">
        <v>208</v>
      </c>
      <c r="AC8" s="44" t="s">
        <v>210</v>
      </c>
      <c r="AD8" s="44" t="s">
        <v>509</v>
      </c>
      <c r="AE8" s="44" t="s">
        <v>510</v>
      </c>
      <c r="AF8" s="44" t="s">
        <v>1172</v>
      </c>
      <c r="AG8" s="44" t="s">
        <v>1173</v>
      </c>
      <c r="AH8" s="44" t="s">
        <v>1174</v>
      </c>
      <c r="AI8" s="44" t="s">
        <v>1175</v>
      </c>
      <c r="AJ8" s="44" t="s">
        <v>1176</v>
      </c>
      <c r="AK8" s="44" t="s">
        <v>514</v>
      </c>
      <c r="AL8" s="44" t="s">
        <v>1177</v>
      </c>
      <c r="AM8" s="44" t="s">
        <v>722</v>
      </c>
      <c r="AN8" s="44" t="s">
        <v>723</v>
      </c>
      <c r="AO8" s="44" t="s">
        <v>1178</v>
      </c>
      <c r="AP8" s="44" t="s">
        <v>724</v>
      </c>
      <c r="AQ8" s="44" t="s">
        <v>1179</v>
      </c>
      <c r="AR8" s="44" t="s">
        <v>725</v>
      </c>
      <c r="AS8" s="44" t="s">
        <v>94</v>
      </c>
      <c r="AT8" s="44" t="s">
        <v>255</v>
      </c>
      <c r="AU8" s="44" t="s">
        <v>1180</v>
      </c>
      <c r="AV8" s="44" t="s">
        <v>726</v>
      </c>
      <c r="AW8" s="44" t="s">
        <v>727</v>
      </c>
      <c r="AX8" s="44" t="s">
        <v>1181</v>
      </c>
      <c r="AY8" s="44" t="s">
        <v>214</v>
      </c>
      <c r="AZ8" s="44" t="s">
        <v>515</v>
      </c>
      <c r="BA8" s="44" t="s">
        <v>728</v>
      </c>
      <c r="BB8" s="44" t="s">
        <v>729</v>
      </c>
      <c r="BC8" s="44" t="s">
        <v>730</v>
      </c>
      <c r="BD8" s="44" t="s">
        <v>731</v>
      </c>
      <c r="BE8" s="44" t="s">
        <v>732</v>
      </c>
      <c r="BF8" s="44" t="s">
        <v>733</v>
      </c>
      <c r="BG8" s="44" t="s">
        <v>1182</v>
      </c>
      <c r="BH8" s="44" t="s">
        <v>1183</v>
      </c>
      <c r="BI8" s="44" t="s">
        <v>734</v>
      </c>
      <c r="BJ8" s="44" t="s">
        <v>1184</v>
      </c>
      <c r="BK8" s="44" t="s">
        <v>735</v>
      </c>
      <c r="BL8" s="44" t="s">
        <v>736</v>
      </c>
      <c r="BM8" s="44" t="s">
        <v>1185</v>
      </c>
      <c r="BN8" s="44" t="s">
        <v>1186</v>
      </c>
      <c r="BO8" s="44" t="s">
        <v>1187</v>
      </c>
      <c r="BP8" s="44" t="s">
        <v>721</v>
      </c>
      <c r="BQ8" s="44" t="s">
        <v>1188</v>
      </c>
      <c r="BR8" s="44" t="s">
        <v>1189</v>
      </c>
      <c r="BS8" s="44" t="s">
        <v>1190</v>
      </c>
      <c r="BT8" s="44" t="s">
        <v>737</v>
      </c>
      <c r="BU8" s="44" t="s">
        <v>738</v>
      </c>
      <c r="BV8" s="44" t="s">
        <v>1191</v>
      </c>
      <c r="BW8" s="44" t="s">
        <v>739</v>
      </c>
      <c r="BX8" s="44" t="s">
        <v>740</v>
      </c>
      <c r="BY8" s="44" t="s">
        <v>741</v>
      </c>
      <c r="BZ8" s="44" t="s">
        <v>1192</v>
      </c>
      <c r="CA8" s="44" t="s">
        <v>1193</v>
      </c>
      <c r="CB8" s="44" t="s">
        <v>1194</v>
      </c>
      <c r="CC8" s="44" t="s">
        <v>1195</v>
      </c>
      <c r="CD8" s="44" t="s">
        <v>744</v>
      </c>
      <c r="CE8" s="44" t="s">
        <v>745</v>
      </c>
      <c r="CF8" s="44" t="s">
        <v>1196</v>
      </c>
      <c r="CG8" s="44" t="s">
        <v>1197</v>
      </c>
      <c r="CH8" s="44" t="s">
        <v>742</v>
      </c>
      <c r="CI8" s="44" t="s">
        <v>1198</v>
      </c>
      <c r="CJ8" s="44" t="s">
        <v>1199</v>
      </c>
      <c r="CK8" s="44" t="s">
        <v>746</v>
      </c>
      <c r="CL8" s="44" t="s">
        <v>352</v>
      </c>
      <c r="CM8" s="44" t="s">
        <v>520</v>
      </c>
      <c r="CN8" s="44" t="s">
        <v>353</v>
      </c>
      <c r="CO8" s="44" t="s">
        <v>747</v>
      </c>
      <c r="CP8" s="44" t="s">
        <v>1200</v>
      </c>
      <c r="CQ8" s="44" t="s">
        <v>748</v>
      </c>
      <c r="CR8" s="44" t="s">
        <v>749</v>
      </c>
      <c r="CS8" s="44" t="s">
        <v>1201</v>
      </c>
      <c r="CT8" s="44" t="s">
        <v>750</v>
      </c>
      <c r="CU8" s="44" t="s">
        <v>530</v>
      </c>
      <c r="CV8" s="44" t="s">
        <v>531</v>
      </c>
      <c r="CW8" s="44" t="s">
        <v>532</v>
      </c>
      <c r="CX8" s="44" t="s">
        <v>1202</v>
      </c>
      <c r="CY8" s="44" t="s">
        <v>1203</v>
      </c>
      <c r="CZ8" s="44" t="s">
        <v>535</v>
      </c>
      <c r="DA8" s="44" t="s">
        <v>511</v>
      </c>
      <c r="DB8" s="44" t="s">
        <v>512</v>
      </c>
      <c r="DC8" s="44" t="s">
        <v>751</v>
      </c>
      <c r="DD8" s="44" t="s">
        <v>754</v>
      </c>
      <c r="DE8" s="44" t="s">
        <v>755</v>
      </c>
      <c r="DF8" s="44" t="s">
        <v>1204</v>
      </c>
      <c r="DG8" s="44" t="s">
        <v>1205</v>
      </c>
      <c r="DH8" s="44" t="s">
        <v>1206</v>
      </c>
      <c r="DI8" s="44" t="s">
        <v>1207</v>
      </c>
      <c r="DJ8" s="45" t="s">
        <v>358</v>
      </c>
      <c r="DK8" s="44" t="s">
        <v>1208</v>
      </c>
      <c r="DL8" s="45" t="s">
        <v>1209</v>
      </c>
      <c r="DM8" s="45" t="s">
        <v>756</v>
      </c>
      <c r="DN8" s="44" t="s">
        <v>1210</v>
      </c>
      <c r="DO8" s="45" t="s">
        <v>757</v>
      </c>
      <c r="DP8" s="45" t="s">
        <v>758</v>
      </c>
      <c r="DQ8" s="44" t="s">
        <v>1326</v>
      </c>
      <c r="DR8" s="45" t="s">
        <v>1211</v>
      </c>
      <c r="DS8" s="45" t="s">
        <v>1212</v>
      </c>
      <c r="DT8" s="44" t="s">
        <v>1213</v>
      </c>
      <c r="DU8" s="45" t="s">
        <v>1214</v>
      </c>
      <c r="DV8" s="45" t="s">
        <v>1215</v>
      </c>
      <c r="DW8" s="44" t="s">
        <v>1216</v>
      </c>
      <c r="DX8" s="45" t="s">
        <v>1217</v>
      </c>
      <c r="DY8" s="44" t="s">
        <v>1218</v>
      </c>
      <c r="DZ8" s="44" t="s">
        <v>1219</v>
      </c>
      <c r="EA8" s="44" t="s">
        <v>1220</v>
      </c>
      <c r="EB8" s="44" t="s">
        <v>1221</v>
      </c>
      <c r="EC8" s="44" t="s">
        <v>1222</v>
      </c>
      <c r="ED8" s="44" t="s">
        <v>1223</v>
      </c>
      <c r="EE8" s="44" t="s">
        <v>1225</v>
      </c>
      <c r="EF8" s="44" t="s">
        <v>1226</v>
      </c>
      <c r="EG8" s="44" t="s">
        <v>1227</v>
      </c>
      <c r="EH8" s="44" t="s">
        <v>762</v>
      </c>
      <c r="EI8" s="44" t="s">
        <v>763</v>
      </c>
      <c r="EJ8" s="44" t="s">
        <v>1228</v>
      </c>
      <c r="EK8" s="44" t="s">
        <v>1229</v>
      </c>
      <c r="EL8" s="44" t="s">
        <v>1230</v>
      </c>
      <c r="EM8" s="44" t="s">
        <v>1231</v>
      </c>
      <c r="EN8" s="44" t="s">
        <v>765</v>
      </c>
      <c r="EO8" s="44" t="s">
        <v>766</v>
      </c>
      <c r="EP8" s="44" t="s">
        <v>1232</v>
      </c>
      <c r="EQ8" s="44" t="s">
        <v>767</v>
      </c>
      <c r="ER8" s="44" t="s">
        <v>768</v>
      </c>
      <c r="ES8" s="44" t="s">
        <v>1234</v>
      </c>
      <c r="ET8" s="44" t="s">
        <v>770</v>
      </c>
      <c r="EU8" s="44" t="s">
        <v>771</v>
      </c>
      <c r="EV8" s="44" t="s">
        <v>1235</v>
      </c>
      <c r="EW8" s="44" t="s">
        <v>770</v>
      </c>
      <c r="EX8" s="44" t="s">
        <v>771</v>
      </c>
      <c r="EY8" s="44" t="s">
        <v>1237</v>
      </c>
      <c r="EZ8" s="44" t="s">
        <v>196</v>
      </c>
      <c r="FA8" s="44" t="s">
        <v>1239</v>
      </c>
      <c r="FB8" s="44" t="s">
        <v>209</v>
      </c>
      <c r="FC8" s="44" t="s">
        <v>752</v>
      </c>
      <c r="FD8" s="44" t="s">
        <v>753</v>
      </c>
      <c r="FE8" s="44" t="s">
        <v>784</v>
      </c>
      <c r="FF8" s="44" t="s">
        <v>772</v>
      </c>
      <c r="FG8" s="44" t="s">
        <v>1241</v>
      </c>
      <c r="FH8" s="44" t="s">
        <v>1242</v>
      </c>
      <c r="FI8" s="44" t="s">
        <v>16</v>
      </c>
      <c r="FJ8" s="44" t="s">
        <v>17</v>
      </c>
      <c r="FK8" s="44" t="s">
        <v>145</v>
      </c>
      <c r="FL8" s="44" t="s">
        <v>1244</v>
      </c>
      <c r="FM8" s="44" t="s">
        <v>1245</v>
      </c>
      <c r="FN8" s="44" t="s">
        <v>1246</v>
      </c>
      <c r="FO8" s="44" t="s">
        <v>1248</v>
      </c>
      <c r="FP8" s="44" t="s">
        <v>1249</v>
      </c>
      <c r="FQ8" s="44" t="s">
        <v>1251</v>
      </c>
      <c r="FR8" s="44" t="s">
        <v>774</v>
      </c>
      <c r="FS8" s="44" t="s">
        <v>1252</v>
      </c>
      <c r="FT8" s="44" t="s">
        <v>1253</v>
      </c>
      <c r="FU8" s="44" t="s">
        <v>775</v>
      </c>
      <c r="FV8" s="44" t="s">
        <v>776</v>
      </c>
      <c r="FW8" s="44" t="s">
        <v>1255</v>
      </c>
      <c r="FX8" s="44" t="s">
        <v>1257</v>
      </c>
      <c r="FY8" s="44" t="s">
        <v>777</v>
      </c>
      <c r="FZ8" s="44" t="s">
        <v>1258</v>
      </c>
      <c r="GA8" s="45" t="s">
        <v>1260</v>
      </c>
      <c r="GB8" s="44" t="s">
        <v>1261</v>
      </c>
      <c r="GC8" s="45" t="s">
        <v>1262</v>
      </c>
      <c r="GD8" s="44" t="s">
        <v>1263</v>
      </c>
      <c r="GE8" s="44" t="s">
        <v>1264</v>
      </c>
      <c r="GF8" s="44" t="s">
        <v>1265</v>
      </c>
      <c r="GG8" s="45" t="s">
        <v>150</v>
      </c>
      <c r="GH8" s="44" t="s">
        <v>779</v>
      </c>
      <c r="GI8" s="45" t="s">
        <v>780</v>
      </c>
      <c r="GJ8" s="45" t="s">
        <v>1268</v>
      </c>
      <c r="GK8" s="44" t="s">
        <v>522</v>
      </c>
      <c r="GL8" s="45" t="s">
        <v>781</v>
      </c>
      <c r="GM8" s="45" t="s">
        <v>242</v>
      </c>
      <c r="GN8" s="44" t="s">
        <v>250</v>
      </c>
      <c r="GO8" s="45" t="s">
        <v>784</v>
      </c>
      <c r="GP8" s="45" t="s">
        <v>782</v>
      </c>
      <c r="GQ8" s="44" t="s">
        <v>783</v>
      </c>
      <c r="GR8" s="45" t="s">
        <v>1271</v>
      </c>
      <c r="GS8" s="45" t="s">
        <v>1272</v>
      </c>
      <c r="GT8" s="44" t="s">
        <v>786</v>
      </c>
      <c r="GU8" s="45" t="s">
        <v>1273</v>
      </c>
      <c r="GV8" s="45" t="s">
        <v>1274</v>
      </c>
      <c r="GW8" s="44" t="s">
        <v>1275</v>
      </c>
      <c r="GX8" s="45" t="s">
        <v>1276</v>
      </c>
      <c r="GY8" s="45" t="s">
        <v>789</v>
      </c>
      <c r="GZ8" s="44" t="s">
        <v>790</v>
      </c>
      <c r="HA8" s="45" t="s">
        <v>791</v>
      </c>
      <c r="HB8" s="44" t="s">
        <v>574</v>
      </c>
      <c r="HC8" s="44" t="s">
        <v>1278</v>
      </c>
      <c r="HD8" s="44" t="s">
        <v>792</v>
      </c>
      <c r="HE8" s="44" t="s">
        <v>94</v>
      </c>
      <c r="HF8" s="44" t="s">
        <v>255</v>
      </c>
      <c r="HG8" s="44" t="s">
        <v>254</v>
      </c>
      <c r="HH8" s="44" t="s">
        <v>41</v>
      </c>
      <c r="HI8" s="44" t="s">
        <v>42</v>
      </c>
      <c r="HJ8" s="44" t="s">
        <v>102</v>
      </c>
      <c r="HK8" s="44" t="s">
        <v>1281</v>
      </c>
      <c r="HL8" s="44" t="s">
        <v>793</v>
      </c>
      <c r="HM8" s="44" t="s">
        <v>1282</v>
      </c>
      <c r="HN8" s="44" t="s">
        <v>1284</v>
      </c>
      <c r="HO8" s="44" t="s">
        <v>1285</v>
      </c>
      <c r="HP8" s="44" t="s">
        <v>1286</v>
      </c>
      <c r="HQ8" s="44" t="s">
        <v>798</v>
      </c>
      <c r="HR8" s="44" t="s">
        <v>799</v>
      </c>
      <c r="HS8" s="44" t="s">
        <v>1287</v>
      </c>
      <c r="HT8" s="44" t="s">
        <v>1329</v>
      </c>
      <c r="HU8" s="44" t="s">
        <v>796</v>
      </c>
      <c r="HV8" s="44" t="s">
        <v>1288</v>
      </c>
      <c r="HW8" s="44" t="s">
        <v>1289</v>
      </c>
      <c r="HX8" s="44" t="s">
        <v>1290</v>
      </c>
      <c r="HY8" s="44" t="s">
        <v>1291</v>
      </c>
      <c r="HZ8" s="44" t="s">
        <v>1293</v>
      </c>
      <c r="IA8" s="44" t="s">
        <v>1294</v>
      </c>
      <c r="IB8" s="44" t="s">
        <v>1295</v>
      </c>
      <c r="IC8" s="44" t="s">
        <v>1297</v>
      </c>
      <c r="ID8" s="44" t="s">
        <v>1298</v>
      </c>
      <c r="IE8" s="44" t="s">
        <v>1299</v>
      </c>
      <c r="IF8" s="44" t="s">
        <v>801</v>
      </c>
      <c r="IG8" s="44" t="s">
        <v>802</v>
      </c>
      <c r="IH8" s="44" t="s">
        <v>1300</v>
      </c>
      <c r="II8" s="44" t="s">
        <v>146</v>
      </c>
      <c r="IJ8" s="44" t="s">
        <v>233</v>
      </c>
      <c r="IK8" s="44" t="s">
        <v>207</v>
      </c>
      <c r="IL8" s="44" t="s">
        <v>1303</v>
      </c>
      <c r="IM8" s="44" t="s">
        <v>1304</v>
      </c>
      <c r="IN8" s="44" t="s">
        <v>1305</v>
      </c>
      <c r="IO8" s="44" t="s">
        <v>1307</v>
      </c>
      <c r="IP8" s="44" t="s">
        <v>1308</v>
      </c>
      <c r="IQ8" s="44" t="s">
        <v>1309</v>
      </c>
      <c r="IR8" s="44" t="s">
        <v>1311</v>
      </c>
      <c r="IS8" s="44" t="s">
        <v>1312</v>
      </c>
      <c r="IT8" s="44" t="s">
        <v>1313</v>
      </c>
    </row>
    <row r="9" spans="1:263" ht="14.45" x14ac:dyDescent="0.3">
      <c r="A9" s="67"/>
      <c r="B9" s="66"/>
      <c r="C9" s="4"/>
      <c r="D9" s="4"/>
      <c r="E9" s="4"/>
      <c r="F9" s="4"/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4.45" x14ac:dyDescent="0.3">
      <c r="A10" s="67"/>
      <c r="B10" s="6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4.45" x14ac:dyDescent="0.3">
      <c r="A11" s="67"/>
      <c r="B11" s="66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4.45" x14ac:dyDescent="0.3">
      <c r="A12" s="67"/>
      <c r="B12" s="66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4.45" x14ac:dyDescent="0.3">
      <c r="A13" s="67"/>
      <c r="B13" s="6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4.45" x14ac:dyDescent="0.3">
      <c r="A14" s="67"/>
      <c r="B14" s="6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4.45" x14ac:dyDescent="0.3">
      <c r="A15" s="67"/>
      <c r="B15" s="66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25">
      <c r="A16" s="68"/>
      <c r="B16" s="6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68"/>
      <c r="B17" s="6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68"/>
      <c r="B18" s="6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68"/>
      <c r="B19" s="6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68"/>
      <c r="B20" s="6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68"/>
      <c r="B21" s="6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68"/>
      <c r="B22" s="6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107"/>
      <c r="B23" s="108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</row>
    <row r="24" spans="1:254" x14ac:dyDescent="0.25">
      <c r="A24" s="109"/>
      <c r="B24" s="1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>
        <v>50</v>
      </c>
      <c r="Y24" s="10">
        <v>29</v>
      </c>
      <c r="Z24" s="10">
        <v>21</v>
      </c>
      <c r="AA24" s="10">
        <v>50</v>
      </c>
      <c r="AB24" s="10">
        <v>29</v>
      </c>
      <c r="AC24" s="10">
        <v>21</v>
      </c>
      <c r="AD24" s="10">
        <v>50</v>
      </c>
      <c r="AE24" s="10">
        <v>29</v>
      </c>
      <c r="AF24" s="10">
        <v>21</v>
      </c>
      <c r="AG24" s="10">
        <v>50</v>
      </c>
      <c r="AH24" s="10">
        <v>29</v>
      </c>
      <c r="AI24" s="10">
        <v>21</v>
      </c>
      <c r="AJ24" s="10">
        <v>50</v>
      </c>
      <c r="AK24" s="10">
        <v>29</v>
      </c>
      <c r="AL24" s="10">
        <v>21</v>
      </c>
      <c r="AM24" s="10">
        <v>50</v>
      </c>
      <c r="AN24" s="10">
        <v>29</v>
      </c>
      <c r="AO24" s="10">
        <v>21</v>
      </c>
      <c r="AP24" s="10">
        <v>50</v>
      </c>
      <c r="AQ24" s="10">
        <v>29</v>
      </c>
      <c r="AR24" s="10">
        <v>21</v>
      </c>
      <c r="AS24" s="10">
        <v>50</v>
      </c>
      <c r="AT24" s="10">
        <v>29</v>
      </c>
      <c r="AU24" s="10">
        <v>21</v>
      </c>
      <c r="AV24" s="10">
        <v>50</v>
      </c>
      <c r="AW24" s="10">
        <v>29</v>
      </c>
      <c r="AX24" s="10">
        <v>21</v>
      </c>
      <c r="AY24" s="10">
        <v>50</v>
      </c>
      <c r="AZ24" s="10">
        <v>29</v>
      </c>
      <c r="BA24" s="10">
        <v>21</v>
      </c>
      <c r="BB24" s="10">
        <v>50</v>
      </c>
      <c r="BC24" s="10">
        <v>29</v>
      </c>
      <c r="BD24" s="10">
        <v>21</v>
      </c>
      <c r="BE24" s="10">
        <v>50</v>
      </c>
      <c r="BF24" s="10">
        <v>29</v>
      </c>
      <c r="BG24" s="10">
        <v>21</v>
      </c>
      <c r="BH24" s="10">
        <v>50</v>
      </c>
      <c r="BI24" s="10">
        <v>29</v>
      </c>
      <c r="BJ24" s="10">
        <v>21</v>
      </c>
      <c r="BK24" s="10">
        <v>50</v>
      </c>
      <c r="BL24" s="10">
        <v>29</v>
      </c>
      <c r="BM24" s="10">
        <v>21</v>
      </c>
      <c r="BN24" s="10">
        <v>50</v>
      </c>
      <c r="BO24" s="10">
        <v>29</v>
      </c>
      <c r="BP24" s="10">
        <v>21</v>
      </c>
      <c r="BQ24" s="10">
        <v>50</v>
      </c>
      <c r="BR24" s="10">
        <v>29</v>
      </c>
      <c r="BS24" s="10">
        <v>21</v>
      </c>
      <c r="BT24" s="10">
        <v>50</v>
      </c>
      <c r="BU24" s="10">
        <v>29</v>
      </c>
      <c r="BV24" s="10">
        <v>21</v>
      </c>
      <c r="BW24" s="10">
        <v>50</v>
      </c>
      <c r="BX24" s="10">
        <v>29</v>
      </c>
      <c r="BY24" s="10">
        <v>21</v>
      </c>
      <c r="BZ24" s="10">
        <v>50</v>
      </c>
      <c r="CA24" s="10">
        <v>29</v>
      </c>
      <c r="CB24" s="10">
        <v>21</v>
      </c>
      <c r="CC24" s="10">
        <v>50</v>
      </c>
      <c r="CD24" s="10">
        <v>29</v>
      </c>
      <c r="CE24" s="10">
        <v>21</v>
      </c>
      <c r="CF24" s="10">
        <v>50</v>
      </c>
      <c r="CG24" s="10">
        <v>29</v>
      </c>
      <c r="CH24" s="10">
        <v>21</v>
      </c>
      <c r="CI24" s="10">
        <v>50</v>
      </c>
      <c r="CJ24" s="10">
        <v>29</v>
      </c>
      <c r="CK24" s="10">
        <v>21</v>
      </c>
      <c r="CL24" s="10">
        <v>50</v>
      </c>
      <c r="CM24" s="10">
        <v>29</v>
      </c>
      <c r="CN24" s="10">
        <v>21</v>
      </c>
      <c r="CO24" s="10">
        <v>50</v>
      </c>
      <c r="CP24" s="10">
        <v>29</v>
      </c>
      <c r="CQ24" s="10">
        <v>21</v>
      </c>
      <c r="CR24" s="10">
        <v>50</v>
      </c>
      <c r="CS24" s="10">
        <v>29</v>
      </c>
      <c r="CT24" s="10">
        <v>21</v>
      </c>
      <c r="CU24" s="10">
        <v>50</v>
      </c>
      <c r="CV24" s="10">
        <v>29</v>
      </c>
      <c r="CW24" s="10">
        <v>21</v>
      </c>
      <c r="CX24" s="10">
        <v>50</v>
      </c>
      <c r="CY24" s="10">
        <v>29</v>
      </c>
      <c r="CZ24" s="10">
        <v>21</v>
      </c>
      <c r="DA24" s="10">
        <v>50</v>
      </c>
      <c r="DB24" s="10">
        <v>29</v>
      </c>
      <c r="DC24" s="10">
        <v>21</v>
      </c>
      <c r="DD24" s="10">
        <v>43</v>
      </c>
      <c r="DE24" s="10">
        <v>36</v>
      </c>
      <c r="DF24" s="10">
        <v>21</v>
      </c>
      <c r="DG24" s="10">
        <v>43</v>
      </c>
      <c r="DH24" s="10">
        <v>36</v>
      </c>
      <c r="DI24" s="10">
        <v>21</v>
      </c>
      <c r="DJ24" s="10">
        <v>43</v>
      </c>
      <c r="DK24" s="10">
        <v>36</v>
      </c>
      <c r="DL24" s="10">
        <v>21</v>
      </c>
      <c r="DM24" s="10">
        <v>43</v>
      </c>
      <c r="DN24" s="10">
        <v>36</v>
      </c>
      <c r="DO24" s="10">
        <v>21</v>
      </c>
      <c r="DP24" s="10">
        <v>43</v>
      </c>
      <c r="DQ24" s="10">
        <v>36</v>
      </c>
      <c r="DR24" s="10">
        <v>21</v>
      </c>
      <c r="DS24" s="10">
        <v>43</v>
      </c>
      <c r="DT24" s="10">
        <v>36</v>
      </c>
      <c r="DU24" s="10">
        <v>21</v>
      </c>
      <c r="DV24" s="10">
        <v>43</v>
      </c>
      <c r="DW24" s="10">
        <v>36</v>
      </c>
      <c r="DX24" s="10">
        <v>21</v>
      </c>
      <c r="DY24" s="10">
        <v>50</v>
      </c>
      <c r="DZ24" s="10">
        <v>36</v>
      </c>
      <c r="EA24" s="10">
        <v>14</v>
      </c>
      <c r="EB24" s="10">
        <v>50</v>
      </c>
      <c r="EC24" s="10">
        <v>36</v>
      </c>
      <c r="ED24" s="10">
        <v>14</v>
      </c>
      <c r="EE24" s="10">
        <v>50</v>
      </c>
      <c r="EF24" s="10">
        <v>36</v>
      </c>
      <c r="EG24" s="10">
        <v>14</v>
      </c>
      <c r="EH24" s="10">
        <v>50</v>
      </c>
      <c r="EI24" s="10">
        <v>36</v>
      </c>
      <c r="EJ24" s="10">
        <v>14</v>
      </c>
      <c r="EK24" s="10">
        <v>50</v>
      </c>
      <c r="EL24" s="10">
        <v>36</v>
      </c>
      <c r="EM24" s="10">
        <v>14</v>
      </c>
      <c r="EN24" s="10">
        <v>50</v>
      </c>
      <c r="EO24" s="10">
        <v>36</v>
      </c>
      <c r="EP24" s="10">
        <v>14</v>
      </c>
      <c r="EQ24" s="10">
        <v>50</v>
      </c>
      <c r="ER24" s="10">
        <v>36</v>
      </c>
      <c r="ES24" s="10">
        <v>14</v>
      </c>
      <c r="ET24" s="10">
        <v>50</v>
      </c>
      <c r="EU24" s="10">
        <v>36</v>
      </c>
      <c r="EV24" s="10">
        <v>14</v>
      </c>
      <c r="EW24" s="10">
        <v>50</v>
      </c>
      <c r="EX24" s="10">
        <v>36</v>
      </c>
      <c r="EY24" s="10">
        <v>14</v>
      </c>
      <c r="EZ24" s="10">
        <v>50</v>
      </c>
      <c r="FA24" s="10">
        <v>36</v>
      </c>
      <c r="FB24" s="10">
        <v>14</v>
      </c>
      <c r="FC24" s="10">
        <v>50</v>
      </c>
      <c r="FD24" s="10">
        <v>36</v>
      </c>
      <c r="FE24" s="10">
        <v>14</v>
      </c>
      <c r="FF24" s="10">
        <v>50</v>
      </c>
      <c r="FG24" s="10">
        <v>36</v>
      </c>
      <c r="FH24" s="10">
        <v>14</v>
      </c>
      <c r="FI24" s="10">
        <v>50</v>
      </c>
      <c r="FJ24" s="10">
        <v>36</v>
      </c>
      <c r="FK24" s="10">
        <v>14</v>
      </c>
      <c r="FL24" s="10">
        <v>50</v>
      </c>
      <c r="FM24" s="10">
        <v>36</v>
      </c>
      <c r="FN24" s="10">
        <v>14</v>
      </c>
      <c r="FO24" s="10">
        <v>50</v>
      </c>
      <c r="FP24" s="10">
        <v>36</v>
      </c>
      <c r="FQ24" s="10">
        <v>14</v>
      </c>
      <c r="FR24" s="10">
        <v>50</v>
      </c>
      <c r="FS24" s="10">
        <v>36</v>
      </c>
      <c r="FT24" s="10">
        <v>14</v>
      </c>
      <c r="FU24" s="10">
        <v>50</v>
      </c>
      <c r="FV24" s="10">
        <v>36</v>
      </c>
      <c r="FW24" s="10">
        <v>14</v>
      </c>
      <c r="FX24" s="10">
        <v>50</v>
      </c>
      <c r="FY24" s="10">
        <v>36</v>
      </c>
      <c r="FZ24" s="10">
        <v>14</v>
      </c>
      <c r="GA24" s="10">
        <v>50</v>
      </c>
      <c r="GB24" s="10">
        <v>36</v>
      </c>
      <c r="GC24" s="10">
        <v>14</v>
      </c>
      <c r="GD24" s="10">
        <v>50</v>
      </c>
      <c r="GE24" s="10">
        <v>36</v>
      </c>
      <c r="GF24" s="10">
        <v>14</v>
      </c>
      <c r="GG24" s="10">
        <v>50</v>
      </c>
      <c r="GH24" s="10">
        <v>36</v>
      </c>
      <c r="GI24" s="10">
        <v>14</v>
      </c>
      <c r="GJ24" s="10">
        <v>50</v>
      </c>
      <c r="GK24" s="10">
        <v>36</v>
      </c>
      <c r="GL24" s="10">
        <v>14</v>
      </c>
      <c r="GM24" s="10">
        <v>50</v>
      </c>
      <c r="GN24" s="10">
        <v>36</v>
      </c>
      <c r="GO24" s="10">
        <v>14</v>
      </c>
      <c r="GP24" s="10">
        <v>50</v>
      </c>
      <c r="GQ24" s="10">
        <v>36</v>
      </c>
      <c r="GR24" s="10">
        <v>14</v>
      </c>
      <c r="GS24" s="10">
        <v>50</v>
      </c>
      <c r="GT24" s="10">
        <v>36</v>
      </c>
      <c r="GU24" s="10">
        <v>14</v>
      </c>
      <c r="GV24" s="10">
        <v>50</v>
      </c>
      <c r="GW24" s="10">
        <v>36</v>
      </c>
      <c r="GX24" s="10">
        <v>14</v>
      </c>
      <c r="GY24" s="10">
        <v>50</v>
      </c>
      <c r="GZ24" s="10">
        <v>36</v>
      </c>
      <c r="HA24" s="10">
        <v>14</v>
      </c>
      <c r="HB24" s="10">
        <v>50</v>
      </c>
      <c r="HC24" s="10">
        <v>36</v>
      </c>
      <c r="HD24" s="10">
        <v>14</v>
      </c>
      <c r="HE24" s="10">
        <v>36</v>
      </c>
      <c r="HF24" s="10">
        <v>50</v>
      </c>
      <c r="HG24" s="10">
        <v>14</v>
      </c>
      <c r="HH24" s="10">
        <v>36</v>
      </c>
      <c r="HI24" s="10">
        <v>50</v>
      </c>
      <c r="HJ24" s="10">
        <v>14</v>
      </c>
      <c r="HK24" s="10">
        <v>36</v>
      </c>
      <c r="HL24" s="10">
        <v>50</v>
      </c>
      <c r="HM24" s="10">
        <v>14</v>
      </c>
      <c r="HN24" s="10">
        <v>36</v>
      </c>
      <c r="HO24" s="10">
        <v>50</v>
      </c>
      <c r="HP24" s="10">
        <v>14</v>
      </c>
      <c r="HQ24" s="10">
        <v>36</v>
      </c>
      <c r="HR24" s="10">
        <v>50</v>
      </c>
      <c r="HS24" s="10">
        <v>14</v>
      </c>
      <c r="HT24" s="10">
        <v>36</v>
      </c>
      <c r="HU24" s="10">
        <v>50</v>
      </c>
      <c r="HV24" s="10">
        <v>14</v>
      </c>
      <c r="HW24" s="10">
        <v>36</v>
      </c>
      <c r="HX24" s="10">
        <v>50</v>
      </c>
      <c r="HY24" s="10">
        <v>14</v>
      </c>
      <c r="HZ24" s="10">
        <v>57</v>
      </c>
      <c r="IA24" s="10">
        <v>29</v>
      </c>
      <c r="IB24" s="10">
        <v>21</v>
      </c>
      <c r="IC24" s="10">
        <v>57</v>
      </c>
      <c r="ID24" s="10">
        <v>29</v>
      </c>
      <c r="IE24" s="10">
        <v>21</v>
      </c>
      <c r="IF24" s="10">
        <v>57</v>
      </c>
      <c r="IG24" s="10">
        <v>29</v>
      </c>
      <c r="IH24" s="10">
        <v>21</v>
      </c>
      <c r="II24" s="10">
        <v>57</v>
      </c>
      <c r="IJ24" s="10">
        <v>29</v>
      </c>
      <c r="IK24" s="10">
        <v>21</v>
      </c>
      <c r="IL24" s="10">
        <v>57</v>
      </c>
      <c r="IM24" s="10">
        <v>29</v>
      </c>
      <c r="IN24" s="10">
        <v>21</v>
      </c>
      <c r="IO24" s="10">
        <v>8</v>
      </c>
      <c r="IP24" s="10">
        <v>4</v>
      </c>
      <c r="IQ24" s="10">
        <v>2</v>
      </c>
      <c r="IR24" s="10">
        <v>57</v>
      </c>
      <c r="IS24" s="10">
        <v>29</v>
      </c>
      <c r="IT24" s="10">
        <v>21</v>
      </c>
    </row>
    <row r="25" spans="1:254" x14ac:dyDescent="0.25">
      <c r="IO25">
        <v>57</v>
      </c>
      <c r="IP25">
        <v>29</v>
      </c>
      <c r="IQ25">
        <v>21</v>
      </c>
    </row>
    <row r="26" spans="1:254" x14ac:dyDescent="0.25">
      <c r="B26" s="38"/>
      <c r="C26" s="38"/>
      <c r="D26" s="38"/>
      <c r="E26" s="38"/>
      <c r="F26" s="30"/>
      <c r="G26" s="30"/>
      <c r="H26" s="30"/>
      <c r="I26" s="30"/>
      <c r="J26" s="30"/>
      <c r="K26" s="30"/>
      <c r="L26" s="30"/>
      <c r="M26" s="30"/>
    </row>
    <row r="27" spans="1:254" x14ac:dyDescent="0.25">
      <c r="B27" s="27"/>
      <c r="C27" s="27"/>
      <c r="D27" s="35"/>
      <c r="E27" s="32"/>
      <c r="F27" s="30"/>
      <c r="G27" s="30"/>
      <c r="H27" s="30"/>
      <c r="I27" s="30"/>
      <c r="J27" s="30"/>
      <c r="K27" s="30"/>
      <c r="L27" s="30"/>
      <c r="M27" s="30"/>
    </row>
    <row r="28" spans="1:254" x14ac:dyDescent="0.25">
      <c r="B28" s="27"/>
      <c r="C28" s="27"/>
      <c r="D28" s="35"/>
      <c r="E28" s="32"/>
      <c r="F28" s="30"/>
      <c r="G28" s="30"/>
      <c r="H28" s="30"/>
      <c r="I28" s="30"/>
      <c r="J28" s="30"/>
      <c r="K28" s="30"/>
      <c r="L28" s="30"/>
      <c r="M28" s="30"/>
    </row>
    <row r="29" spans="1:254" x14ac:dyDescent="0.25">
      <c r="B29" s="27"/>
      <c r="C29" s="27"/>
      <c r="D29" s="35"/>
      <c r="E29" s="32"/>
      <c r="F29" s="30"/>
      <c r="G29" s="30"/>
      <c r="H29" s="30"/>
      <c r="I29" s="30"/>
      <c r="J29" s="30"/>
      <c r="K29" s="30"/>
      <c r="L29" s="30"/>
      <c r="M29" s="30"/>
    </row>
    <row r="30" spans="1:254" x14ac:dyDescent="0.25">
      <c r="B30" s="27"/>
      <c r="C30" s="40"/>
      <c r="D30" s="42"/>
      <c r="E30" s="42"/>
      <c r="F30" s="30"/>
      <c r="G30" s="30"/>
      <c r="H30" s="30"/>
      <c r="I30" s="30"/>
      <c r="J30" s="30"/>
      <c r="K30" s="30"/>
      <c r="L30" s="30"/>
      <c r="M30" s="30"/>
    </row>
    <row r="31" spans="1:254" x14ac:dyDescent="0.25">
      <c r="B31" s="27"/>
      <c r="C31" s="27"/>
      <c r="D31" s="162"/>
      <c r="E31" s="163"/>
      <c r="F31" s="93"/>
      <c r="G31" s="94"/>
      <c r="H31" s="95"/>
      <c r="I31" s="96"/>
      <c r="J31" s="95"/>
      <c r="K31" s="96"/>
      <c r="L31" s="30"/>
      <c r="M31" s="30"/>
    </row>
    <row r="32" spans="1:254" x14ac:dyDescent="0.25">
      <c r="B32" s="27"/>
      <c r="C32" s="27"/>
      <c r="D32" s="35"/>
      <c r="E32" s="32"/>
      <c r="F32" s="24"/>
      <c r="G32" s="32"/>
      <c r="H32" s="24"/>
      <c r="I32" s="32"/>
      <c r="J32" s="24"/>
      <c r="K32" s="32"/>
      <c r="L32" s="30"/>
      <c r="M32" s="30"/>
    </row>
    <row r="33" spans="2:13" x14ac:dyDescent="0.25">
      <c r="B33" s="27"/>
      <c r="C33" s="27"/>
      <c r="D33" s="35"/>
      <c r="E33" s="32"/>
      <c r="F33" s="24"/>
      <c r="G33" s="32"/>
      <c r="H33" s="24"/>
      <c r="I33" s="32"/>
      <c r="J33" s="24"/>
      <c r="K33" s="32"/>
      <c r="L33" s="30"/>
      <c r="M33" s="30"/>
    </row>
    <row r="34" spans="2:13" x14ac:dyDescent="0.25">
      <c r="B34" s="27"/>
      <c r="C34" s="27"/>
      <c r="D34" s="35"/>
      <c r="E34" s="32"/>
      <c r="F34" s="24"/>
      <c r="G34" s="32"/>
      <c r="H34" s="24"/>
      <c r="I34" s="32"/>
      <c r="J34" s="24"/>
      <c r="K34" s="32"/>
      <c r="L34" s="30"/>
      <c r="M34" s="30"/>
    </row>
    <row r="35" spans="2:13" x14ac:dyDescent="0.25">
      <c r="B35" s="27"/>
      <c r="C35" s="27"/>
      <c r="D35" s="34"/>
      <c r="E35" s="34"/>
      <c r="F35" s="33"/>
      <c r="G35" s="33"/>
      <c r="H35" s="33"/>
      <c r="I35" s="33"/>
      <c r="J35" s="33"/>
      <c r="K35" s="33"/>
      <c r="L35" s="30"/>
      <c r="M35" s="30"/>
    </row>
    <row r="36" spans="2:13" x14ac:dyDescent="0.25">
      <c r="B36" s="27"/>
      <c r="C36" s="27"/>
      <c r="D36" s="35"/>
      <c r="E36" s="32"/>
      <c r="F36" s="30"/>
      <c r="G36" s="30"/>
      <c r="H36" s="30"/>
      <c r="I36" s="30"/>
      <c r="J36" s="30"/>
      <c r="K36" s="30"/>
      <c r="L36" s="30"/>
      <c r="M36" s="30"/>
    </row>
    <row r="37" spans="2:13" x14ac:dyDescent="0.25">
      <c r="B37" s="27"/>
      <c r="C37" s="27"/>
      <c r="D37" s="35"/>
      <c r="E37" s="32"/>
      <c r="F37" s="30"/>
      <c r="G37" s="30"/>
      <c r="H37" s="30"/>
      <c r="I37" s="30"/>
      <c r="J37" s="30"/>
      <c r="K37" s="30"/>
      <c r="L37" s="30"/>
      <c r="M37" s="30"/>
    </row>
    <row r="38" spans="2:13" x14ac:dyDescent="0.25">
      <c r="B38" s="27"/>
      <c r="C38" s="27"/>
      <c r="D38" s="35"/>
      <c r="E38" s="32"/>
      <c r="F38" s="30"/>
      <c r="G38" s="30"/>
      <c r="H38" s="30"/>
      <c r="I38" s="30"/>
      <c r="J38" s="30"/>
      <c r="K38" s="30"/>
      <c r="L38" s="30"/>
      <c r="M38" s="30"/>
    </row>
    <row r="39" spans="2:13" x14ac:dyDescent="0.25">
      <c r="B39" s="27"/>
      <c r="C39" s="40"/>
      <c r="D39" s="42"/>
      <c r="E39" s="42"/>
      <c r="F39" s="30"/>
      <c r="G39" s="30"/>
      <c r="H39" s="30"/>
      <c r="I39" s="30"/>
      <c r="J39" s="30"/>
      <c r="K39" s="30"/>
      <c r="L39" s="30"/>
      <c r="M39" s="30"/>
    </row>
    <row r="40" spans="2:13" x14ac:dyDescent="0.25">
      <c r="B40" s="27"/>
      <c r="C40" s="27"/>
      <c r="D40" s="164"/>
      <c r="E40" s="164"/>
      <c r="F40" s="105"/>
      <c r="G40" s="106"/>
      <c r="H40" s="95"/>
      <c r="I40" s="96"/>
      <c r="J40" s="113"/>
      <c r="K40" s="113"/>
      <c r="L40" s="113"/>
      <c r="M40" s="113"/>
    </row>
    <row r="41" spans="2:13" x14ac:dyDescent="0.25">
      <c r="B41" s="27"/>
      <c r="C41" s="27"/>
      <c r="D41" s="35"/>
      <c r="E41" s="32"/>
      <c r="F41" s="24"/>
      <c r="G41" s="32"/>
      <c r="H41" s="24"/>
      <c r="I41" s="32"/>
      <c r="J41" s="24"/>
      <c r="K41" s="32"/>
      <c r="L41" s="24"/>
      <c r="M41" s="32"/>
    </row>
    <row r="42" spans="2:13" x14ac:dyDescent="0.25">
      <c r="B42" s="27"/>
      <c r="C42" s="27"/>
      <c r="D42" s="35"/>
      <c r="E42" s="32"/>
      <c r="F42" s="24"/>
      <c r="G42" s="32"/>
      <c r="H42" s="24"/>
      <c r="I42" s="32"/>
      <c r="J42" s="24"/>
      <c r="K42" s="32"/>
      <c r="L42" s="24"/>
      <c r="M42" s="32"/>
    </row>
    <row r="43" spans="2:13" x14ac:dyDescent="0.25">
      <c r="B43" s="27"/>
      <c r="C43" s="27"/>
      <c r="D43" s="35"/>
      <c r="E43" s="32"/>
      <c r="F43" s="24"/>
      <c r="G43" s="32"/>
      <c r="H43" s="24"/>
      <c r="I43" s="32"/>
      <c r="J43" s="24"/>
      <c r="K43" s="32"/>
      <c r="L43" s="24"/>
      <c r="M43" s="32"/>
    </row>
    <row r="44" spans="2:13" x14ac:dyDescent="0.25">
      <c r="B44" s="27"/>
      <c r="C44" s="27"/>
      <c r="D44" s="34"/>
      <c r="E44" s="34"/>
      <c r="F44" s="33"/>
      <c r="G44" s="33"/>
      <c r="H44" s="33"/>
      <c r="I44" s="33"/>
      <c r="J44" s="33"/>
      <c r="K44" s="33"/>
      <c r="L44" s="33"/>
      <c r="M44" s="33"/>
    </row>
    <row r="45" spans="2:13" x14ac:dyDescent="0.25">
      <c r="B45" s="27"/>
      <c r="C45" s="27"/>
      <c r="D45" s="35"/>
      <c r="E45" s="32"/>
      <c r="F45" s="30"/>
      <c r="G45" s="30"/>
      <c r="H45" s="30"/>
      <c r="I45" s="30"/>
      <c r="J45" s="30"/>
      <c r="K45" s="30"/>
      <c r="L45" s="30"/>
      <c r="M45" s="30"/>
    </row>
    <row r="46" spans="2:13" x14ac:dyDescent="0.25">
      <c r="B46" s="27"/>
      <c r="C46" s="27"/>
      <c r="D46" s="35"/>
      <c r="E46" s="32"/>
      <c r="F46" s="30"/>
      <c r="G46" s="30"/>
      <c r="H46" s="30"/>
      <c r="I46" s="30"/>
      <c r="J46" s="30"/>
      <c r="K46" s="30"/>
      <c r="L46" s="30"/>
      <c r="M46" s="30"/>
    </row>
    <row r="47" spans="2:13" x14ac:dyDescent="0.25">
      <c r="B47" s="27"/>
      <c r="C47" s="27"/>
      <c r="D47" s="35"/>
      <c r="E47" s="32"/>
      <c r="F47" s="30"/>
      <c r="G47" s="30"/>
      <c r="H47" s="30"/>
      <c r="I47" s="30"/>
      <c r="J47" s="30"/>
      <c r="K47" s="30"/>
      <c r="L47" s="30"/>
      <c r="M47" s="30"/>
    </row>
    <row r="48" spans="2:13" x14ac:dyDescent="0.25">
      <c r="B48" s="27"/>
      <c r="C48" s="27"/>
      <c r="D48" s="34"/>
      <c r="E48" s="34"/>
      <c r="F48" s="30"/>
      <c r="G48" s="30"/>
      <c r="H48" s="30"/>
      <c r="I48" s="30"/>
      <c r="J48" s="30"/>
      <c r="K48" s="30"/>
      <c r="L48" s="30"/>
      <c r="M48" s="30"/>
    </row>
  </sheetData>
  <mergeCells count="200"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1:R1"/>
    <mergeCell ref="A23:B23"/>
    <mergeCell ref="A24:B24"/>
    <mergeCell ref="D31:E31"/>
    <mergeCell ref="F31:G31"/>
    <mergeCell ref="H31:I31"/>
    <mergeCell ref="J31:K31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X5:BA5"/>
    <mergeCell ref="HN5:IH5"/>
    <mergeCell ref="A4:A8"/>
    <mergeCell ref="B4:B8"/>
    <mergeCell ref="C5:W5"/>
    <mergeCell ref="D40:E40"/>
    <mergeCell ref="F40:G40"/>
    <mergeCell ref="H40:I40"/>
    <mergeCell ref="J40:K40"/>
    <mergeCell ref="L40:M40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2025-12-19T03:48:52Z</cp:lastPrinted>
  <dcterms:created xsi:type="dcterms:W3CDTF">2022-12-22T06:57:03Z</dcterms:created>
  <dcterms:modified xsi:type="dcterms:W3CDTF">2026-06-22T17:14:13Z</dcterms:modified>
</cp:coreProperties>
</file>